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<sst xmlns="http://schemas.openxmlformats.org/spreadsheetml/2006/main" count="86" uniqueCount="83">
  <si>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</si>
  <si>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</si>
  <si>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</si>
  <si>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</si>
  <si>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</si>
  <si>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</si>
  <si>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</si>
  <si>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</si>
  <si>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</si>
  <si>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</si>
  <si>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</si>
  <si>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</si>
  <si>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</si>
  <si>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</si>
  <si>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</si>
  <si>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</si>
  <si>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</si>
  <si>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</si>
  <si>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</si>
  <si>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</si>
  <si>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</si>
  <si>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</si>
  <si>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</si>
  <si>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</si>
  <si>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</si>
  <si>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</si>
  <si>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</si>
  <si>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</si>
  <si>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</si>
  <si>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</si>
  <si>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</si>
  <si>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</si>
  <si>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</si>
  <si>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</si>
  <si>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</si>
  <si>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</si>
  <si>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</si>
  <si>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</si>
  <si>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</si>
  <si>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</si>
  <si>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</si>
  <si>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</si>
  <si>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</si>
  <si>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</si>
  <si>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</si>
  <si>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</si>
  <si>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</si>
  <si>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</si>
  <si>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</si>
  <si>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</si>
  <si>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</si>
  <si>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</si>
  <si>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</si>
  <si>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</si>
  <si>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</si>
  <si>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</si>
  <si>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</si>
  <si>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</si>
  <si>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</si>
  <si>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</si>
  <si>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</si>
  <si>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</si>
  <si>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</si>
  <si>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</si>
  <si>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</si>
  <si>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</si>
  <si>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</si>
  <si>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</si>
  <si>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</si>
  <si>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</si>
  <si>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</si>
  <si>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</si>
  <si>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</si>
  <si>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AÑO:2017</t>
  </si>
  <si>
    <t>RUBRO</t>
  </si>
  <si>
    <t>NOMBRE DEL RUBRO</t>
  </si>
  <si>
    <t>Ajustes Periodo</t>
  </si>
  <si>
    <t>Ingresos Periodo</t>
  </si>
  <si>
    <t>MES: DEL 01 AL 31 DE AGOSTO</t>
  </si>
  <si>
    <t>HECTOR WILLIAM ARCILA SOTO</t>
  </si>
  <si>
    <t>MARTHA LUCIA CORREA REY</t>
  </si>
  <si>
    <t>Subdirector Administrativo y Financiero</t>
  </si>
  <si>
    <t>Tecnico Administrativo (E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</si>
</sst>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b/>
      <sz val="8.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8.9"/>
      <color indexed="8"/>
      <name val="Cambria"/>
      <family val="1"/>
    </font>
    <font>
      <sz val="9.85"/>
      <color indexed="8"/>
      <name val="Cambria"/>
      <family val="1"/>
    </font>
    <font>
      <sz val="10"/>
      <color indexed="8"/>
      <name val="Cambria"/>
      <family val="1"/>
    </font>
    <font>
      <b/>
      <sz val="8.9"/>
      <color indexed="8"/>
      <name val="Cambria"/>
      <family val="1"/>
    </font>
    <font>
      <b/>
      <sz val="9.85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3" fontId="24" fillId="0" borderId="0" xfId="52" applyNumberFormat="1" applyFont="1" applyAlignment="1">
      <alignment horizontal="center"/>
      <protection/>
    </xf>
    <xf numFmtId="3" fontId="24" fillId="0" borderId="0" xfId="52" applyNumberFormat="1" applyFont="1" applyAlignment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/>
      <protection/>
    </xf>
    <xf numFmtId="10" fontId="30" fillId="0" borderId="10" xfId="0" applyNumberFormat="1" applyFont="1" applyBorder="1" applyAlignment="1">
      <alignment horizontal="right" vertical="center"/>
    </xf>
    <xf numFmtId="10" fontId="27" fillId="0" borderId="10" xfId="0" applyNumberFormat="1" applyFont="1" applyBorder="1" applyAlignment="1">
      <alignment horizontal="right" vertical="center"/>
    </xf>
    <xf numFmtId="0" fontId="32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104775</xdr:rowOff>
    </xdr:from>
    <xdr:to>
      <xdr:col>12</xdr:col>
      <xdr:colOff>247650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04775"/>
          <a:ext cx="66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285750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609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N51" sqref="N51"/>
    </sheetView>
  </sheetViews>
  <sheetFormatPr defaultColWidth="11.421875" defaultRowHeight="12.75"/>
  <cols>
    <col min="1" max="1" width="12.57421875" style="0" customWidth="1"/>
    <col min="2" max="2" width="42.57421875" style="0" customWidth="1"/>
    <col min="3" max="3" width="12.00390625" style="0" customWidth="1"/>
    <col min="4" max="4" width="10.421875" style="0" customWidth="1"/>
    <col min="5" max="5" width="7.140625" style="0" customWidth="1"/>
    <col min="6" max="6" width="10.57421875" style="0" customWidth="1"/>
    <col min="7" max="7" width="12.140625" style="0" customWidth="1"/>
    <col min="8" max="8" width="12.421875" style="0" customWidth="1"/>
    <col min="9" max="9" width="6.7109375" style="0" customWidth="1"/>
    <col min="10" max="10" width="11.00390625" style="0" customWidth="1"/>
    <col min="11" max="11" width="12.00390625" style="0" customWidth="1"/>
    <col min="12" max="12" width="8.140625" style="0" customWidth="1"/>
    <col min="13" max="13" width="12.28125" style="0" customWidth="1"/>
  </cols>
  <sheetData>
    <row r="1" spans="5:9" s="3" customFormat="1" ht="14.25">
      <c r="E1" s="4" t="s">
        <v>70</v>
      </c>
      <c r="F1" s="5"/>
      <c r="G1" s="5"/>
      <c r="H1" s="5"/>
      <c r="I1" s="5"/>
    </row>
    <row r="2" spans="5:9" s="3" customFormat="1" ht="14.25">
      <c r="E2" s="4" t="s">
        <v>71</v>
      </c>
      <c r="F2" s="5"/>
      <c r="G2" s="5"/>
      <c r="H2" s="5"/>
      <c r="I2" s="5"/>
    </row>
    <row r="3" spans="5:9" s="3" customFormat="1" ht="14.25">
      <c r="E3" s="4" t="s">
        <v>72</v>
      </c>
      <c r="F3" s="5"/>
      <c r="G3" s="5"/>
      <c r="H3" s="5"/>
      <c r="I3" s="5"/>
    </row>
    <row r="4" spans="5:9" s="3" customFormat="1" ht="14.25">
      <c r="E4" s="4" t="s">
        <v>73</v>
      </c>
      <c r="F4" s="5"/>
      <c r="G4" s="5"/>
      <c r="H4" s="5"/>
      <c r="I4" s="5"/>
    </row>
    <row r="5" spans="5:9" s="3" customFormat="1" ht="14.25">
      <c r="E5" s="4" t="s">
        <v>78</v>
      </c>
      <c r="F5" s="5"/>
      <c r="G5" s="5"/>
      <c r="H5" s="5"/>
      <c r="I5" s="5"/>
    </row>
    <row r="6" s="3" customFormat="1" ht="14.25"/>
    <row r="7" spans="1:13" s="7" customFormat="1" ht="30.75" customHeight="1">
      <c r="A7" s="6" t="s">
        <v>74</v>
      </c>
      <c r="B7" s="6" t="s">
        <v>75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76</v>
      </c>
      <c r="J7" s="6" t="s">
        <v>77</v>
      </c>
      <c r="K7" s="6" t="s">
        <v>6</v>
      </c>
      <c r="L7" s="6" t="s">
        <v>7</v>
      </c>
      <c r="M7" s="6" t="s">
        <v>8</v>
      </c>
    </row>
    <row r="8" spans="1:13" ht="12.7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18" customFormat="1" ht="12.75">
      <c r="A9" s="15" t="s">
        <v>9</v>
      </c>
      <c r="B9" s="16" t="s">
        <v>10</v>
      </c>
      <c r="C9" s="17">
        <v>2288760102</v>
      </c>
      <c r="D9" s="17">
        <v>337617000</v>
      </c>
      <c r="E9" s="17">
        <v>0</v>
      </c>
      <c r="F9" s="17">
        <v>337617000</v>
      </c>
      <c r="G9" s="17">
        <v>2626377102</v>
      </c>
      <c r="H9" s="17">
        <v>1284753445.2500002</v>
      </c>
      <c r="I9" s="17">
        <v>0</v>
      </c>
      <c r="J9" s="17">
        <v>192292127.59</v>
      </c>
      <c r="K9" s="17">
        <v>1477045572.84</v>
      </c>
      <c r="L9" s="19">
        <f>SUM(K9/G9)</f>
        <v>0.5623889926984293</v>
      </c>
      <c r="M9" s="17">
        <v>1149331529.1599998</v>
      </c>
    </row>
    <row r="10" spans="1:13" s="18" customFormat="1" ht="12.75">
      <c r="A10" s="15" t="s">
        <v>11</v>
      </c>
      <c r="B10" s="16" t="s">
        <v>12</v>
      </c>
      <c r="C10" s="17">
        <v>2285619135</v>
      </c>
      <c r="D10" s="17">
        <v>0</v>
      </c>
      <c r="E10" s="17">
        <v>0</v>
      </c>
      <c r="F10" s="17">
        <v>0</v>
      </c>
      <c r="G10" s="17">
        <v>2285619135</v>
      </c>
      <c r="H10" s="17">
        <v>1283031391.3700001</v>
      </c>
      <c r="I10" s="17">
        <v>0</v>
      </c>
      <c r="J10" s="17">
        <v>192128727.59</v>
      </c>
      <c r="K10" s="17">
        <v>1475160118.96</v>
      </c>
      <c r="L10" s="19">
        <f aca="true" t="shared" si="0" ref="L10:L40">SUM(K10/G10)</f>
        <v>0.6454094194306786</v>
      </c>
      <c r="M10" s="17">
        <v>810459016.04</v>
      </c>
    </row>
    <row r="11" spans="1:13" s="18" customFormat="1" ht="12.75">
      <c r="A11" s="15" t="s">
        <v>13</v>
      </c>
      <c r="B11" s="16" t="s">
        <v>14</v>
      </c>
      <c r="C11" s="17">
        <v>2285619135</v>
      </c>
      <c r="D11" s="17">
        <v>0</v>
      </c>
      <c r="E11" s="17">
        <v>0</v>
      </c>
      <c r="F11" s="17">
        <v>0</v>
      </c>
      <c r="G11" s="17">
        <v>2285619135</v>
      </c>
      <c r="H11" s="17">
        <v>1283031391.3700001</v>
      </c>
      <c r="I11" s="17">
        <v>0</v>
      </c>
      <c r="J11" s="17">
        <v>192128727.59</v>
      </c>
      <c r="K11" s="17">
        <v>1475160118.96</v>
      </c>
      <c r="L11" s="19">
        <f t="shared" si="0"/>
        <v>0.6454094194306786</v>
      </c>
      <c r="M11" s="17">
        <v>810459016.04</v>
      </c>
    </row>
    <row r="12" spans="1:13" s="18" customFormat="1" ht="12.75">
      <c r="A12" s="15" t="s">
        <v>15</v>
      </c>
      <c r="B12" s="16" t="s">
        <v>16</v>
      </c>
      <c r="C12" s="17">
        <v>789796776</v>
      </c>
      <c r="D12" s="17">
        <v>0</v>
      </c>
      <c r="E12" s="17">
        <v>0</v>
      </c>
      <c r="F12" s="17">
        <v>0</v>
      </c>
      <c r="G12" s="17">
        <v>789796776</v>
      </c>
      <c r="H12" s="17">
        <v>402048055.1600001</v>
      </c>
      <c r="I12" s="17">
        <v>0</v>
      </c>
      <c r="J12" s="17">
        <v>57519104.59</v>
      </c>
      <c r="K12" s="17">
        <v>459567159.75000006</v>
      </c>
      <c r="L12" s="19">
        <f t="shared" si="0"/>
        <v>0.5818802680830392</v>
      </c>
      <c r="M12" s="17">
        <v>330229616.24999994</v>
      </c>
    </row>
    <row r="13" spans="1:13" s="18" customFormat="1" ht="12.75">
      <c r="A13" s="15" t="s">
        <v>17</v>
      </c>
      <c r="B13" s="16" t="s">
        <v>18</v>
      </c>
      <c r="C13" s="17">
        <v>789796776</v>
      </c>
      <c r="D13" s="17">
        <v>0</v>
      </c>
      <c r="E13" s="17">
        <v>0</v>
      </c>
      <c r="F13" s="17">
        <v>0</v>
      </c>
      <c r="G13" s="17">
        <v>789796776</v>
      </c>
      <c r="H13" s="17">
        <v>402048055.1600001</v>
      </c>
      <c r="I13" s="17">
        <v>0</v>
      </c>
      <c r="J13" s="17">
        <v>57519104.59</v>
      </c>
      <c r="K13" s="17">
        <v>459567159.75000006</v>
      </c>
      <c r="L13" s="19">
        <f t="shared" si="0"/>
        <v>0.5818802680830392</v>
      </c>
      <c r="M13" s="17">
        <v>330229616.24999994</v>
      </c>
    </row>
    <row r="14" spans="1:13" s="11" customFormat="1" ht="12.75">
      <c r="A14" s="8" t="s">
        <v>19</v>
      </c>
      <c r="B14" s="9" t="s">
        <v>20</v>
      </c>
      <c r="C14" s="10">
        <v>789796776</v>
      </c>
      <c r="D14" s="10">
        <v>0</v>
      </c>
      <c r="E14" s="10">
        <v>0</v>
      </c>
      <c r="F14" s="10">
        <v>0</v>
      </c>
      <c r="G14" s="10">
        <v>789796776</v>
      </c>
      <c r="H14" s="10">
        <v>402048055.1600001</v>
      </c>
      <c r="I14" s="10">
        <v>0</v>
      </c>
      <c r="J14" s="10">
        <v>57519104.59</v>
      </c>
      <c r="K14" s="10">
        <v>459567159.75000006</v>
      </c>
      <c r="L14" s="19">
        <f t="shared" si="0"/>
        <v>0.5818802680830392</v>
      </c>
      <c r="M14" s="10">
        <v>330229616.24999994</v>
      </c>
    </row>
    <row r="15" spans="1:13" s="18" customFormat="1" ht="12.75">
      <c r="A15" s="15" t="s">
        <v>21</v>
      </c>
      <c r="B15" s="16" t="s">
        <v>22</v>
      </c>
      <c r="C15" s="17">
        <v>1474103742</v>
      </c>
      <c r="D15" s="17">
        <v>0</v>
      </c>
      <c r="E15" s="17">
        <v>0</v>
      </c>
      <c r="F15" s="17">
        <v>0</v>
      </c>
      <c r="G15" s="17">
        <v>1474103742</v>
      </c>
      <c r="H15" s="17">
        <v>871431533.01</v>
      </c>
      <c r="I15" s="17">
        <v>0</v>
      </c>
      <c r="J15" s="17">
        <v>134010850</v>
      </c>
      <c r="K15" s="17">
        <v>1005442383.01</v>
      </c>
      <c r="L15" s="19">
        <f t="shared" si="0"/>
        <v>0.6820703009992087</v>
      </c>
      <c r="M15" s="17">
        <v>468661358.99</v>
      </c>
    </row>
    <row r="16" spans="1:13" s="18" customFormat="1" ht="12.75">
      <c r="A16" s="15" t="s">
        <v>23</v>
      </c>
      <c r="B16" s="16" t="s">
        <v>24</v>
      </c>
      <c r="C16" s="17">
        <v>1468820893</v>
      </c>
      <c r="D16" s="17">
        <v>0</v>
      </c>
      <c r="E16" s="17">
        <v>0</v>
      </c>
      <c r="F16" s="17">
        <v>0</v>
      </c>
      <c r="G16" s="17">
        <v>1468820893</v>
      </c>
      <c r="H16" s="17">
        <v>868118215</v>
      </c>
      <c r="I16" s="17">
        <v>0</v>
      </c>
      <c r="J16" s="17">
        <v>133665050</v>
      </c>
      <c r="K16" s="17">
        <v>1001783265</v>
      </c>
      <c r="L16" s="19">
        <f t="shared" si="0"/>
        <v>0.6820322816581831</v>
      </c>
      <c r="M16" s="17">
        <v>467037628</v>
      </c>
    </row>
    <row r="17" spans="1:13" s="18" customFormat="1" ht="12.75">
      <c r="A17" s="15" t="s">
        <v>25</v>
      </c>
      <c r="B17" s="16" t="s">
        <v>26</v>
      </c>
      <c r="C17" s="17">
        <v>148659767</v>
      </c>
      <c r="D17" s="17">
        <v>0</v>
      </c>
      <c r="E17" s="17">
        <v>0</v>
      </c>
      <c r="F17" s="17">
        <v>0</v>
      </c>
      <c r="G17" s="17">
        <v>148659767</v>
      </c>
      <c r="H17" s="17">
        <v>75365715</v>
      </c>
      <c r="I17" s="17">
        <v>0</v>
      </c>
      <c r="J17" s="17">
        <v>19214650</v>
      </c>
      <c r="K17" s="17">
        <v>94580365</v>
      </c>
      <c r="L17" s="19">
        <f t="shared" si="0"/>
        <v>0.6362203231490333</v>
      </c>
      <c r="M17" s="17">
        <v>54079402</v>
      </c>
    </row>
    <row r="18" spans="1:13" s="11" customFormat="1" ht="12.75">
      <c r="A18" s="8" t="s">
        <v>27</v>
      </c>
      <c r="B18" s="9" t="s">
        <v>28</v>
      </c>
      <c r="C18" s="10">
        <v>148659767</v>
      </c>
      <c r="D18" s="10">
        <v>0</v>
      </c>
      <c r="E18" s="10">
        <v>0</v>
      </c>
      <c r="F18" s="10">
        <v>0</v>
      </c>
      <c r="G18" s="10">
        <v>148659767</v>
      </c>
      <c r="H18" s="10">
        <v>75365715</v>
      </c>
      <c r="I18" s="10">
        <v>0</v>
      </c>
      <c r="J18" s="10">
        <v>19214650</v>
      </c>
      <c r="K18" s="10">
        <v>94580365</v>
      </c>
      <c r="L18" s="19">
        <f t="shared" si="0"/>
        <v>0.6362203231490333</v>
      </c>
      <c r="M18" s="10">
        <v>54079402</v>
      </c>
    </row>
    <row r="19" spans="1:13" s="18" customFormat="1" ht="12.75">
      <c r="A19" s="15" t="s">
        <v>29</v>
      </c>
      <c r="B19" s="16" t="s">
        <v>30</v>
      </c>
      <c r="C19" s="17">
        <v>1290250662</v>
      </c>
      <c r="D19" s="17">
        <v>0</v>
      </c>
      <c r="E19" s="17">
        <v>0</v>
      </c>
      <c r="F19" s="17">
        <v>0</v>
      </c>
      <c r="G19" s="17">
        <v>1290250662</v>
      </c>
      <c r="H19" s="17">
        <v>772697100</v>
      </c>
      <c r="I19" s="17">
        <v>0</v>
      </c>
      <c r="J19" s="17">
        <v>111515100</v>
      </c>
      <c r="K19" s="17">
        <v>884212200</v>
      </c>
      <c r="L19" s="19">
        <f t="shared" si="0"/>
        <v>0.6853026516796316</v>
      </c>
      <c r="M19" s="17">
        <v>406038462</v>
      </c>
    </row>
    <row r="20" spans="1:13" s="11" customFormat="1" ht="12.75">
      <c r="A20" s="8" t="s">
        <v>31</v>
      </c>
      <c r="B20" s="9" t="s">
        <v>32</v>
      </c>
      <c r="C20" s="10">
        <v>310163470</v>
      </c>
      <c r="D20" s="10">
        <v>0</v>
      </c>
      <c r="E20" s="10">
        <v>0</v>
      </c>
      <c r="F20" s="10">
        <v>0</v>
      </c>
      <c r="G20" s="10">
        <v>310163470</v>
      </c>
      <c r="H20" s="10">
        <v>115337600</v>
      </c>
      <c r="I20" s="10">
        <v>0</v>
      </c>
      <c r="J20" s="10">
        <v>12458300</v>
      </c>
      <c r="K20" s="10">
        <v>127795900</v>
      </c>
      <c r="L20" s="20">
        <f t="shared" si="0"/>
        <v>0.4120275672696079</v>
      </c>
      <c r="M20" s="10">
        <v>182367570</v>
      </c>
    </row>
    <row r="21" spans="1:13" s="11" customFormat="1" ht="12.75">
      <c r="A21" s="8" t="s">
        <v>33</v>
      </c>
      <c r="B21" s="9" t="s">
        <v>34</v>
      </c>
      <c r="C21" s="10">
        <v>4427078</v>
      </c>
      <c r="D21" s="10">
        <v>0</v>
      </c>
      <c r="E21" s="10">
        <v>0</v>
      </c>
      <c r="F21" s="10">
        <v>0</v>
      </c>
      <c r="G21" s="10">
        <v>4427078</v>
      </c>
      <c r="H21" s="10">
        <v>7043800</v>
      </c>
      <c r="I21" s="10">
        <v>0</v>
      </c>
      <c r="J21" s="10">
        <v>1230300</v>
      </c>
      <c r="K21" s="10">
        <v>8274100</v>
      </c>
      <c r="L21" s="20">
        <f t="shared" si="0"/>
        <v>1.8689754280362805</v>
      </c>
      <c r="M21" s="10">
        <v>-3847022</v>
      </c>
    </row>
    <row r="22" spans="1:13" s="11" customFormat="1" ht="12.75">
      <c r="A22" s="8" t="s">
        <v>35</v>
      </c>
      <c r="B22" s="9" t="s">
        <v>36</v>
      </c>
      <c r="C22" s="10">
        <v>475333468</v>
      </c>
      <c r="D22" s="10">
        <v>0</v>
      </c>
      <c r="E22" s="10">
        <v>0</v>
      </c>
      <c r="F22" s="10">
        <v>0</v>
      </c>
      <c r="G22" s="10">
        <v>475333468</v>
      </c>
      <c r="H22" s="10">
        <v>354157200</v>
      </c>
      <c r="I22" s="10">
        <v>0</v>
      </c>
      <c r="J22" s="10">
        <v>58938300</v>
      </c>
      <c r="K22" s="10">
        <v>413095500</v>
      </c>
      <c r="L22" s="20">
        <f t="shared" si="0"/>
        <v>0.8690646205455073</v>
      </c>
      <c r="M22" s="10">
        <v>62237968</v>
      </c>
    </row>
    <row r="23" spans="1:13" s="11" customFormat="1" ht="12.75">
      <c r="A23" s="8" t="s">
        <v>37</v>
      </c>
      <c r="B23" s="9" t="s">
        <v>38</v>
      </c>
      <c r="C23" s="10">
        <v>289555126</v>
      </c>
      <c r="D23" s="10">
        <v>0</v>
      </c>
      <c r="E23" s="10">
        <v>0</v>
      </c>
      <c r="F23" s="10">
        <v>0</v>
      </c>
      <c r="G23" s="10">
        <v>289555126</v>
      </c>
      <c r="H23" s="10">
        <v>72179800</v>
      </c>
      <c r="I23" s="10">
        <v>0</v>
      </c>
      <c r="J23" s="10">
        <v>6540000</v>
      </c>
      <c r="K23" s="10">
        <v>78719800</v>
      </c>
      <c r="L23" s="20">
        <f t="shared" si="0"/>
        <v>0.27186463968867886</v>
      </c>
      <c r="M23" s="10">
        <v>210835326</v>
      </c>
    </row>
    <row r="24" spans="1:13" s="11" customFormat="1" ht="12.75">
      <c r="A24" s="8" t="s">
        <v>39</v>
      </c>
      <c r="B24" s="9" t="s">
        <v>40</v>
      </c>
      <c r="C24" s="10">
        <v>210771520</v>
      </c>
      <c r="D24" s="10">
        <v>0</v>
      </c>
      <c r="E24" s="10">
        <v>0</v>
      </c>
      <c r="F24" s="10">
        <v>0</v>
      </c>
      <c r="G24" s="10">
        <v>210771520</v>
      </c>
      <c r="H24" s="10">
        <v>223978700</v>
      </c>
      <c r="I24" s="10">
        <v>0</v>
      </c>
      <c r="J24" s="10">
        <v>32348200</v>
      </c>
      <c r="K24" s="10">
        <v>256326900</v>
      </c>
      <c r="L24" s="19">
        <f t="shared" si="0"/>
        <v>1.2161363167092025</v>
      </c>
      <c r="M24" s="10">
        <v>-45555380</v>
      </c>
    </row>
    <row r="25" spans="1:13" s="18" customFormat="1" ht="12.75">
      <c r="A25" s="15" t="s">
        <v>41</v>
      </c>
      <c r="B25" s="16" t="s">
        <v>42</v>
      </c>
      <c r="C25" s="17">
        <v>29910464</v>
      </c>
      <c r="D25" s="17">
        <v>0</v>
      </c>
      <c r="E25" s="17">
        <v>0</v>
      </c>
      <c r="F25" s="17">
        <v>0</v>
      </c>
      <c r="G25" s="17">
        <v>29910464</v>
      </c>
      <c r="H25" s="17">
        <v>20055400</v>
      </c>
      <c r="I25" s="17">
        <v>0</v>
      </c>
      <c r="J25" s="17">
        <v>2935300</v>
      </c>
      <c r="K25" s="17">
        <v>22990700</v>
      </c>
      <c r="L25" s="19">
        <f t="shared" si="0"/>
        <v>0.7686507303932162</v>
      </c>
      <c r="M25" s="17">
        <v>6919764</v>
      </c>
    </row>
    <row r="26" spans="1:13" s="11" customFormat="1" ht="12.75">
      <c r="A26" s="8" t="s">
        <v>43</v>
      </c>
      <c r="B26" s="9" t="s">
        <v>44</v>
      </c>
      <c r="C26" s="10">
        <v>29910464</v>
      </c>
      <c r="D26" s="10">
        <v>0</v>
      </c>
      <c r="E26" s="10">
        <v>0</v>
      </c>
      <c r="F26" s="10">
        <v>0</v>
      </c>
      <c r="G26" s="10">
        <v>29910464</v>
      </c>
      <c r="H26" s="10">
        <v>20055400</v>
      </c>
      <c r="I26" s="10">
        <v>0</v>
      </c>
      <c r="J26" s="10">
        <v>2935300</v>
      </c>
      <c r="K26" s="10">
        <v>22990700</v>
      </c>
      <c r="L26" s="19">
        <f t="shared" si="0"/>
        <v>0.7686507303932162</v>
      </c>
      <c r="M26" s="10">
        <v>6919764</v>
      </c>
    </row>
    <row r="27" spans="1:13" s="18" customFormat="1" ht="12.75">
      <c r="A27" s="15" t="s">
        <v>45</v>
      </c>
      <c r="B27" s="16" t="s">
        <v>46</v>
      </c>
      <c r="C27" s="17">
        <v>3000000</v>
      </c>
      <c r="D27" s="17">
        <v>0</v>
      </c>
      <c r="E27" s="17">
        <v>0</v>
      </c>
      <c r="F27" s="17">
        <v>0</v>
      </c>
      <c r="G27" s="17">
        <v>3000000</v>
      </c>
      <c r="H27" s="17">
        <v>1812500</v>
      </c>
      <c r="I27" s="17">
        <v>0</v>
      </c>
      <c r="J27" s="17">
        <v>262500</v>
      </c>
      <c r="K27" s="17">
        <v>2075000</v>
      </c>
      <c r="L27" s="19">
        <f t="shared" si="0"/>
        <v>0.6916666666666667</v>
      </c>
      <c r="M27" s="17">
        <v>925000</v>
      </c>
    </row>
    <row r="28" spans="1:13" s="11" customFormat="1" ht="12.75">
      <c r="A28" s="8" t="s">
        <v>47</v>
      </c>
      <c r="B28" s="9" t="s">
        <v>46</v>
      </c>
      <c r="C28" s="10">
        <v>3000000</v>
      </c>
      <c r="D28" s="10">
        <v>0</v>
      </c>
      <c r="E28" s="10">
        <v>0</v>
      </c>
      <c r="F28" s="10">
        <v>0</v>
      </c>
      <c r="G28" s="10">
        <v>3000000</v>
      </c>
      <c r="H28" s="10">
        <v>1812500</v>
      </c>
      <c r="I28" s="10">
        <v>0</v>
      </c>
      <c r="J28" s="10">
        <v>262500</v>
      </c>
      <c r="K28" s="10">
        <v>2075000</v>
      </c>
      <c r="L28" s="19">
        <f t="shared" si="0"/>
        <v>0.6916666666666667</v>
      </c>
      <c r="M28" s="10">
        <v>925000</v>
      </c>
    </row>
    <row r="29" spans="1:13" s="18" customFormat="1" ht="12.75">
      <c r="A29" s="15" t="s">
        <v>48</v>
      </c>
      <c r="B29" s="16" t="s">
        <v>49</v>
      </c>
      <c r="C29" s="17">
        <v>2282849</v>
      </c>
      <c r="D29" s="17">
        <v>0</v>
      </c>
      <c r="E29" s="17">
        <v>0</v>
      </c>
      <c r="F29" s="17">
        <v>0</v>
      </c>
      <c r="G29" s="17">
        <v>2282849</v>
      </c>
      <c r="H29" s="17">
        <v>1500818.01</v>
      </c>
      <c r="I29" s="17">
        <v>0</v>
      </c>
      <c r="J29" s="17">
        <v>83300</v>
      </c>
      <c r="K29" s="17">
        <v>1584118.01</v>
      </c>
      <c r="L29" s="19">
        <f t="shared" si="0"/>
        <v>0.6939215033495426</v>
      </c>
      <c r="M29" s="17">
        <v>698730.99</v>
      </c>
    </row>
    <row r="30" spans="1:13" s="11" customFormat="1" ht="12.75">
      <c r="A30" s="8" t="s">
        <v>50</v>
      </c>
      <c r="B30" s="9" t="s">
        <v>49</v>
      </c>
      <c r="C30" s="10">
        <v>2282849</v>
      </c>
      <c r="D30" s="10">
        <v>0</v>
      </c>
      <c r="E30" s="10">
        <v>0</v>
      </c>
      <c r="F30" s="10">
        <v>0</v>
      </c>
      <c r="G30" s="10">
        <v>2282849</v>
      </c>
      <c r="H30" s="10">
        <v>1500818.01</v>
      </c>
      <c r="I30" s="10">
        <v>0</v>
      </c>
      <c r="J30" s="10">
        <v>83300</v>
      </c>
      <c r="K30" s="10">
        <v>1584118.01</v>
      </c>
      <c r="L30" s="19">
        <f t="shared" si="0"/>
        <v>0.6939215033495426</v>
      </c>
      <c r="M30" s="10">
        <v>698730.99</v>
      </c>
    </row>
    <row r="31" spans="1:13" s="18" customFormat="1" ht="12.75">
      <c r="A31" s="15" t="s">
        <v>51</v>
      </c>
      <c r="B31" s="16" t="s">
        <v>52</v>
      </c>
      <c r="C31" s="17">
        <v>21718617</v>
      </c>
      <c r="D31" s="17">
        <v>0</v>
      </c>
      <c r="E31" s="17">
        <v>0</v>
      </c>
      <c r="F31" s="17">
        <v>0</v>
      </c>
      <c r="G31" s="17">
        <v>21718617</v>
      </c>
      <c r="H31" s="17">
        <v>9551803.200000001</v>
      </c>
      <c r="I31" s="17">
        <v>0</v>
      </c>
      <c r="J31" s="17">
        <v>598773</v>
      </c>
      <c r="K31" s="17">
        <v>10150576.200000001</v>
      </c>
      <c r="L31" s="19">
        <f t="shared" si="0"/>
        <v>0.46736752160600287</v>
      </c>
      <c r="M31" s="17">
        <v>11568040.8</v>
      </c>
    </row>
    <row r="32" spans="1:13" s="18" customFormat="1" ht="12.75">
      <c r="A32" s="15" t="s">
        <v>53</v>
      </c>
      <c r="B32" s="16" t="s">
        <v>52</v>
      </c>
      <c r="C32" s="17">
        <v>21718617</v>
      </c>
      <c r="D32" s="17">
        <v>0</v>
      </c>
      <c r="E32" s="17">
        <v>0</v>
      </c>
      <c r="F32" s="17">
        <v>0</v>
      </c>
      <c r="G32" s="17">
        <v>21718617</v>
      </c>
      <c r="H32" s="17">
        <v>9551803.200000001</v>
      </c>
      <c r="I32" s="17">
        <v>0</v>
      </c>
      <c r="J32" s="17">
        <v>598773</v>
      </c>
      <c r="K32" s="17">
        <v>10150576.200000001</v>
      </c>
      <c r="L32" s="19">
        <f t="shared" si="0"/>
        <v>0.46736752160600287</v>
      </c>
      <c r="M32" s="17">
        <v>11568040.8</v>
      </c>
    </row>
    <row r="33" spans="1:13" s="18" customFormat="1" ht="12.75">
      <c r="A33" s="15" t="s">
        <v>54</v>
      </c>
      <c r="B33" s="16" t="s">
        <v>55</v>
      </c>
      <c r="C33" s="17">
        <v>21718617</v>
      </c>
      <c r="D33" s="17">
        <v>0</v>
      </c>
      <c r="E33" s="17">
        <v>0</v>
      </c>
      <c r="F33" s="17">
        <v>0</v>
      </c>
      <c r="G33" s="17">
        <v>21718617</v>
      </c>
      <c r="H33" s="17">
        <v>9551803.200000001</v>
      </c>
      <c r="I33" s="17">
        <v>0</v>
      </c>
      <c r="J33" s="17">
        <v>598773</v>
      </c>
      <c r="K33" s="17">
        <v>10150576.200000001</v>
      </c>
      <c r="L33" s="19">
        <f t="shared" si="0"/>
        <v>0.46736752160600287</v>
      </c>
      <c r="M33" s="17">
        <v>11568040.8</v>
      </c>
    </row>
    <row r="34" spans="1:13" s="11" customFormat="1" ht="12.75">
      <c r="A34" s="8" t="s">
        <v>56</v>
      </c>
      <c r="B34" s="9" t="s">
        <v>57</v>
      </c>
      <c r="C34" s="10">
        <v>21718617</v>
      </c>
      <c r="D34" s="10">
        <v>0</v>
      </c>
      <c r="E34" s="10">
        <v>0</v>
      </c>
      <c r="F34" s="10">
        <v>0</v>
      </c>
      <c r="G34" s="10">
        <v>21718617</v>
      </c>
      <c r="H34" s="10">
        <v>9551803.200000001</v>
      </c>
      <c r="I34" s="10">
        <v>0</v>
      </c>
      <c r="J34" s="10">
        <v>598773</v>
      </c>
      <c r="K34" s="10">
        <v>10150576.200000001</v>
      </c>
      <c r="L34" s="19">
        <f t="shared" si="0"/>
        <v>0.46736752160600287</v>
      </c>
      <c r="M34" s="10">
        <v>11568040.8</v>
      </c>
    </row>
    <row r="35" spans="1:13" s="18" customFormat="1" ht="12.75">
      <c r="A35" s="15" t="s">
        <v>58</v>
      </c>
      <c r="B35" s="16" t="s">
        <v>59</v>
      </c>
      <c r="C35" s="17">
        <v>3140967</v>
      </c>
      <c r="D35" s="17">
        <v>337617000</v>
      </c>
      <c r="E35" s="17">
        <v>0</v>
      </c>
      <c r="F35" s="17">
        <v>337617000</v>
      </c>
      <c r="G35" s="17">
        <v>340757967</v>
      </c>
      <c r="H35" s="17">
        <v>1722053.88</v>
      </c>
      <c r="I35" s="17">
        <v>0</v>
      </c>
      <c r="J35" s="17">
        <v>163400</v>
      </c>
      <c r="K35" s="17">
        <v>1885453.88</v>
      </c>
      <c r="L35" s="19">
        <f t="shared" si="0"/>
        <v>0.005533117527960835</v>
      </c>
      <c r="M35" s="17">
        <v>338872513.12</v>
      </c>
    </row>
    <row r="36" spans="1:13" s="18" customFormat="1" ht="12.75">
      <c r="A36" s="15" t="s">
        <v>60</v>
      </c>
      <c r="B36" s="16" t="s">
        <v>61</v>
      </c>
      <c r="C36" s="17">
        <v>3140967</v>
      </c>
      <c r="D36" s="17">
        <v>337617000</v>
      </c>
      <c r="E36" s="17">
        <v>0</v>
      </c>
      <c r="F36" s="17">
        <v>337617000</v>
      </c>
      <c r="G36" s="17">
        <v>340757967</v>
      </c>
      <c r="H36" s="17">
        <v>1722053.88</v>
      </c>
      <c r="I36" s="17">
        <v>0</v>
      </c>
      <c r="J36" s="17">
        <v>163400</v>
      </c>
      <c r="K36" s="17">
        <v>1885453.88</v>
      </c>
      <c r="L36" s="19">
        <f t="shared" si="0"/>
        <v>0.005533117527960835</v>
      </c>
      <c r="M36" s="17">
        <v>338872513.12</v>
      </c>
    </row>
    <row r="37" spans="1:13" s="18" customFormat="1" ht="12.75">
      <c r="A37" s="15" t="s">
        <v>62</v>
      </c>
      <c r="B37" s="16" t="s">
        <v>63</v>
      </c>
      <c r="C37" s="17">
        <v>0</v>
      </c>
      <c r="D37" s="17">
        <v>337617000</v>
      </c>
      <c r="E37" s="17">
        <v>0</v>
      </c>
      <c r="F37" s="17">
        <v>337617000</v>
      </c>
      <c r="G37" s="17">
        <v>337617000</v>
      </c>
      <c r="H37" s="17">
        <v>0</v>
      </c>
      <c r="I37" s="17">
        <v>0</v>
      </c>
      <c r="J37" s="17">
        <v>0</v>
      </c>
      <c r="K37" s="17">
        <v>0</v>
      </c>
      <c r="L37" s="19">
        <f t="shared" si="0"/>
        <v>0</v>
      </c>
      <c r="M37" s="17">
        <v>337617000</v>
      </c>
    </row>
    <row r="38" spans="1:13" s="11" customFormat="1" ht="12.75">
      <c r="A38" s="8" t="s">
        <v>64</v>
      </c>
      <c r="B38" s="9" t="s">
        <v>65</v>
      </c>
      <c r="C38" s="10">
        <v>0</v>
      </c>
      <c r="D38" s="10">
        <v>337617000</v>
      </c>
      <c r="E38" s="10">
        <v>0</v>
      </c>
      <c r="F38" s="10">
        <v>337617000</v>
      </c>
      <c r="G38" s="10">
        <v>337617000</v>
      </c>
      <c r="H38" s="10">
        <v>0</v>
      </c>
      <c r="I38" s="10">
        <v>0</v>
      </c>
      <c r="J38" s="10">
        <v>0</v>
      </c>
      <c r="K38" s="10">
        <v>0</v>
      </c>
      <c r="L38" s="19">
        <f t="shared" si="0"/>
        <v>0</v>
      </c>
      <c r="M38" s="10">
        <v>337617000</v>
      </c>
    </row>
    <row r="39" spans="1:13" s="18" customFormat="1" ht="12.75">
      <c r="A39" s="15" t="s">
        <v>66</v>
      </c>
      <c r="B39" s="16" t="s">
        <v>67</v>
      </c>
      <c r="C39" s="17">
        <v>3140967</v>
      </c>
      <c r="D39" s="17">
        <v>0</v>
      </c>
      <c r="E39" s="17">
        <v>0</v>
      </c>
      <c r="F39" s="17">
        <v>0</v>
      </c>
      <c r="G39" s="17">
        <v>3140967</v>
      </c>
      <c r="H39" s="17">
        <v>1722053.88</v>
      </c>
      <c r="I39" s="17">
        <v>0</v>
      </c>
      <c r="J39" s="17">
        <v>163400</v>
      </c>
      <c r="K39" s="17">
        <v>1885453.88</v>
      </c>
      <c r="L39" s="19">
        <f t="shared" si="0"/>
        <v>0.6002781563766827</v>
      </c>
      <c r="M39" s="17">
        <v>1255513.12</v>
      </c>
    </row>
    <row r="40" spans="1:13" s="11" customFormat="1" ht="12.75">
      <c r="A40" s="8" t="s">
        <v>68</v>
      </c>
      <c r="B40" s="9" t="s">
        <v>69</v>
      </c>
      <c r="C40" s="10">
        <v>3140967</v>
      </c>
      <c r="D40" s="10">
        <v>0</v>
      </c>
      <c r="E40" s="10">
        <v>0</v>
      </c>
      <c r="F40" s="10">
        <v>0</v>
      </c>
      <c r="G40" s="10">
        <v>3140967</v>
      </c>
      <c r="H40" s="10">
        <v>1722053.88</v>
      </c>
      <c r="I40" s="10">
        <v>0</v>
      </c>
      <c r="J40" s="10">
        <v>163400</v>
      </c>
      <c r="K40" s="10">
        <v>1885453.88</v>
      </c>
      <c r="L40" s="19">
        <f t="shared" si="0"/>
        <v>0.6002781563766827</v>
      </c>
      <c r="M40" s="10">
        <v>1255513.12</v>
      </c>
    </row>
    <row r="41" s="11" customFormat="1" ht="12.75"/>
    <row r="42" spans="2:12" s="11" customFormat="1" ht="12.75">
      <c r="B42" s="12"/>
      <c r="C42" s="13"/>
      <c r="L42" s="14"/>
    </row>
    <row r="44" spans="2:10" s="18" customFormat="1" ht="13.5" thickBot="1">
      <c r="B44" s="21" t="s">
        <v>79</v>
      </c>
      <c r="G44" s="21" t="s">
        <v>80</v>
      </c>
      <c r="H44" s="21"/>
      <c r="I44" s="21"/>
      <c r="J44" s="21"/>
    </row>
    <row r="45" spans="2:7" s="11" customFormat="1" ht="12.75">
      <c r="B45" s="11" t="s">
        <v>81</v>
      </c>
      <c r="G45" s="11" t="s">
        <v>82</v>
      </c>
    </row>
  </sheetData>
  <sheetProtection/>
  <printOptions/>
  <pageMargins left="0.83" right="0.15748031496062992" top="0.15748031496062992" bottom="0.15748031496062992" header="0" footer="0"/>
  <pageSetup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2017-09-07T16:10:27Z</cp:lastPrinted>
  <dcterms:created xsi:type="dcterms:W3CDTF">2017-09-07T16:06:25Z</dcterms:created>
  <dcterms:modified xsi:type="dcterms:W3CDTF">2017-09-07T16:10:29Z</dcterms:modified>
  <cp:category/>
  <cp:version/>
  <cp:contentType/>
  <cp:contentStatus/>
</cp:coreProperties>
</file>