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Area" localSheetId="0">'ejeGastos11.rpt'!$A$1:$P$144</definedName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<sst xmlns="http://schemas.openxmlformats.org/spreadsheetml/2006/main" count="282" uniqueCount="275">
  <si>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</si>
  <si>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</si>
  <si>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</si>
  <si>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</si>
  <si>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</si>
  <si>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</si>
  <si>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</si>
  <si>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</si>
  <si>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</si>
  <si>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</si>
  <si>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</si>
  <si>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</si>
  <si>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</si>
  <si>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</si>
  <si>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</si>
  <si>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</si>
  <si>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</si>
  <si>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</si>
  <si>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</si>
  <si>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</si>
  <si>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</si>
  <si>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</si>
  <si>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</si>
  <si>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</si>
  <si>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</si>
  <si>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</si>
  <si>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</si>
  <si>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</si>
  <si>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</si>
  <si>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</si>
  <si>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</si>
  <si>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</si>
  <si>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</si>
  <si>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</si>
  <si>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</si>
  <si>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</si>
  <si>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</si>
  <si>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</si>
  <si>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</si>
  <si>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</si>
  <si>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</si>
  <si>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</si>
  <si>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</si>
  <si>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</si>
  <si>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</si>
  <si>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</si>
  <si>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</si>
  <si>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</si>
  <si>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</si>
  <si>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</si>
  <si>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</si>
  <si>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</si>
  <si>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</si>
  <si>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</si>
  <si>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</si>
  <si>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21010301010101_1</t>
  </si>
  <si>
    <t>fondos de cesantias   PROPIOS</t>
  </si>
  <si>
    <t>210103010103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</si>
  <si>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</si>
  <si>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</si>
  <si>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</si>
  <si>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</si>
  <si>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</si>
  <si>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</si>
  <si>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</si>
  <si>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</si>
  <si>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</si>
  <si>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</si>
  <si>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</si>
  <si>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</si>
  <si>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</si>
  <si>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</si>
  <si>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</si>
  <si>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</si>
  <si>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</si>
  <si>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</si>
  <si>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</si>
  <si>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</si>
  <si>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</si>
  <si>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</si>
  <si>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</si>
  <si>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</si>
  <si>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</si>
  <si>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</si>
  <si>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</si>
  <si>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</si>
  <si>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</si>
  <si>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</si>
  <si>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</si>
  <si>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</si>
  <si>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</si>
  <si>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</si>
  <si>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</si>
  <si>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</si>
  <si>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</si>
  <si>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</si>
  <si>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</si>
  <si>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</si>
  <si>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</si>
  <si>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</si>
  <si>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</si>
  <si>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</si>
  <si>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</si>
  <si>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</si>
  <si>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</si>
  <si>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</si>
  <si>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</si>
  <si>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</si>
  <si>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</si>
  <si>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</si>
  <si>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</si>
  <si>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</si>
  <si>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</si>
  <si>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</si>
  <si>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</si>
  <si>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</si>
  <si>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</si>
  <si>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</si>
  <si>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</si>
  <si>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</si>
  <si>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</si>
  <si>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</si>
  <si>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</si>
  <si>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</si>
  <si>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</si>
  <si>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</si>
  <si>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</si>
  <si>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</si>
  <si>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</si>
  <si>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</si>
  <si>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</si>
  <si>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</si>
  <si>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</si>
  <si>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</si>
  <si>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</si>
  <si>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</si>
  <si>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</si>
  <si>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</si>
  <si>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</si>
  <si>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</si>
  <si>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</si>
  <si>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</si>
  <si>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</si>
  <si>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</si>
  <si>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</si>
  <si>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</si>
  <si>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</si>
  <si>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</si>
  <si>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</si>
  <si>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</si>
  <si>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</si>
  <si>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</si>
  <si>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</si>
  <si>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</si>
  <si>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</si>
  <si>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</si>
  <si>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</si>
  <si>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</si>
  <si>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</si>
  <si>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</si>
  <si>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</si>
  <si>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</si>
  <si>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</si>
  <si>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</si>
  <si>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Arrendamiento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</si>
  <si>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</si>
  <si>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</si>
  <si>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</si>
  <si>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</si>
  <si>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</si>
  <si>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</si>
  <si>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</si>
  <si>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</si>
  <si>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</si>
  <si>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</si>
  <si>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</si>
  <si>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</si>
  <si>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</si>
  <si>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</si>
  <si>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</si>
  <si>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</si>
  <si>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</si>
  <si>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</si>
  <si>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</si>
  <si>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</si>
  <si>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</si>
  <si>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</si>
  <si>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</si>
  <si>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</si>
  <si>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220303050103_1</t>
  </si>
  <si>
    <t>AUXILIO DE TRANSPORTE   PROPIOS</t>
  </si>
  <si>
    <t>220303050104_1</t>
  </si>
  <si>
    <t>220303050105_1</t>
  </si>
  <si>
    <t>PRIMA DE VACACIONES   PROPIOS</t>
  </si>
  <si>
    <t>220303050106_1</t>
  </si>
  <si>
    <t>BONIFICACION POR RECREACION   PROPIOS</t>
  </si>
  <si>
    <t>220303050107_1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</si>
  <si>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</si>
  <si>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</si>
  <si>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</si>
  <si>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</si>
  <si>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</si>
  <si>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</si>
  <si>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</si>
  <si>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</si>
  <si>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</si>
  <si>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</si>
  <si>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</si>
  <si>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</si>
  <si>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</si>
  <si>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</si>
  <si>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</si>
  <si>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</si>
  <si>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</si>
  <si>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</si>
  <si>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</si>
  <si>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</si>
  <si>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</si>
  <si>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</t>
  </si>
  <si>
    <t>220303050301010101_1</t>
  </si>
  <si>
    <t>FONDOS DE CESANTIAS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</si>
  <si>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</si>
  <si>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</si>
  <si>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</si>
  <si>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</si>
  <si>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</si>
  <si>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</si>
  <si>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</si>
  <si>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</si>
  <si>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</si>
  <si>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</si>
  <si>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</si>
  <si>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</si>
  <si>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</si>
  <si>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</si>
  <si>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</si>
  <si>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</si>
  <si>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</si>
  <si>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</si>
  <si>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</si>
  <si>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</si>
  <si>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</si>
  <si>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</si>
  <si>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</si>
  <si>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GASTOS DE INVERSION</t>
  </si>
  <si>
    <t>2301</t>
  </si>
  <si>
    <t>INFRAESTRUCTURA</t>
  </si>
  <si>
    <t>230101</t>
  </si>
  <si>
    <t>INFRAESTRUCTURA PROPIA DEL SECTOR</t>
  </si>
  <si>
    <t>23010103</t>
  </si>
  <si>
    <t>MEJORAMIENTO Y MANTENIMIENTO DE INFRAESTRUCTURA</t>
  </si>
  <si>
    <t>2301010335</t>
  </si>
  <si>
    <t>SEÑALIZACION Y  EDUCACION VIAL</t>
  </si>
  <si>
    <t>230101033502_1</t>
  </si>
  <si>
    <t>PROYECTO DE SEÑALIZACION RECURSOS PROPIOS   PROPIOS</t>
  </si>
  <si>
    <t>230101033504_1</t>
  </si>
  <si>
    <t>PROYECTO DE PUBLICIDAD EN SEGURIDAD   PROPIOS</t>
  </si>
  <si>
    <t>230101033506_1</t>
  </si>
  <si>
    <t>OBRAS DE INFRAESTRUCTURA   PROPIOS</t>
  </si>
  <si>
    <t>Codigo</t>
  </si>
  <si>
    <t>FERNANDO BAENA VILLARREAL</t>
  </si>
  <si>
    <t>Subdirector Administrativo y Financiero</t>
  </si>
  <si>
    <t>MARTHA LUCIA CORREA REY</t>
  </si>
  <si>
    <t>Técnico Administrativo (E )</t>
  </si>
  <si>
    <t>Servicios Temporales</t>
  </si>
  <si>
    <t>Cesantias</t>
  </si>
  <si>
    <t>Pensiones</t>
  </si>
  <si>
    <t>REPUBLICA DE COLOMBIA</t>
  </si>
  <si>
    <t>INSTITUTO DPAL DE  TRANSITO DE QUINDIO</t>
  </si>
  <si>
    <t>MES: DEL 01 AL 29 DE FEBRERO DE 2016</t>
  </si>
  <si>
    <t>REPORTE DE EJECUCION DE GASTOS</t>
  </si>
  <si>
    <t xml:space="preserve"> Ejecucion Periodo</t>
  </si>
  <si>
    <t>Ejecucion Anterior</t>
  </si>
  <si>
    <t>Ejecutado Acumulado</t>
  </si>
  <si>
    <t>AÑO:  2016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</si>
</sst>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dd&quot;&quot;mmmm&quot; &quot;d&quot;,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240A]dddd\,\ dd&quot; de &quot;mmmm&quot; de &quot;yyyy"/>
    <numFmt numFmtId="171" formatCode="[$-F800]dddd\,\ mmmm\ dd\,\ yyyy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sz val="9.85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49" fillId="0" borderId="0" xfId="53" applyFont="1">
      <alignment/>
      <protection/>
    </xf>
    <xf numFmtId="0" fontId="33" fillId="0" borderId="0" xfId="53" applyFont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52" applyFont="1">
      <alignment/>
      <protection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right" vertical="center"/>
    </xf>
    <xf numFmtId="3" fontId="15" fillId="0" borderId="0" xfId="52" applyNumberFormat="1" applyFont="1" applyAlignment="1">
      <alignment horizontal="center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</xdr:col>
      <xdr:colOff>1133475</xdr:colOff>
      <xdr:row>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0"/>
          <a:ext cx="8858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514350</xdr:colOff>
      <xdr:row>0</xdr:row>
      <xdr:rowOff>76200</xdr:rowOff>
    </xdr:from>
    <xdr:to>
      <xdr:col>14</xdr:col>
      <xdr:colOff>161925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0025" y="762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2"/>
  <sheetViews>
    <sheetView tabSelected="1" zoomScalePageLayoutView="0" workbookViewId="0" topLeftCell="C1">
      <selection activeCell="M7" sqref="M7"/>
    </sheetView>
  </sheetViews>
  <sheetFormatPr defaultColWidth="11.421875" defaultRowHeight="12.75"/>
  <cols>
    <col min="1" max="1" width="19.57421875" style="1" customWidth="1"/>
    <col min="2" max="2" width="49.28125" style="2" customWidth="1"/>
    <col min="3" max="3" width="12.28125" style="1" customWidth="1"/>
    <col min="4" max="5" width="8.7109375" style="1" customWidth="1"/>
    <col min="6" max="6" width="7.57421875" style="1" customWidth="1"/>
    <col min="7" max="7" width="9.28125" style="1" customWidth="1"/>
    <col min="8" max="8" width="11.57421875" style="1" customWidth="1"/>
    <col min="9" max="9" width="10.28125" style="1" customWidth="1"/>
    <col min="10" max="10" width="10.140625" style="1" customWidth="1"/>
    <col min="11" max="11" width="9.140625" style="1" customWidth="1"/>
    <col min="12" max="12" width="10.140625" style="1" customWidth="1"/>
    <col min="13" max="13" width="9.7109375" style="1" customWidth="1"/>
    <col min="14" max="14" width="6.421875" style="1" customWidth="1"/>
    <col min="15" max="15" width="10.28125" style="1" customWidth="1"/>
    <col min="16" max="16" width="11.28125" style="1" customWidth="1"/>
    <col min="17" max="16384" width="11.57421875" style="1" customWidth="1"/>
  </cols>
  <sheetData>
    <row r="1" spans="2:30" s="18" customFormat="1" ht="15">
      <c r="B1" s="19"/>
      <c r="C1" s="19"/>
      <c r="D1" s="23" t="s">
        <v>267</v>
      </c>
      <c r="E1" s="23"/>
      <c r="F1" s="23"/>
      <c r="G1" s="23"/>
      <c r="H1" s="23"/>
      <c r="I1" s="19"/>
      <c r="J1" s="19"/>
      <c r="K1" s="19"/>
      <c r="L1" s="19"/>
      <c r="M1" s="19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2:30" s="18" customFormat="1" ht="15">
      <c r="B2" s="19"/>
      <c r="C2" s="19"/>
      <c r="D2" s="23" t="s">
        <v>268</v>
      </c>
      <c r="E2" s="23"/>
      <c r="F2" s="23"/>
      <c r="G2" s="23"/>
      <c r="H2" s="23"/>
      <c r="I2" s="19"/>
      <c r="J2" s="19"/>
      <c r="K2" s="19"/>
      <c r="L2" s="19"/>
      <c r="M2" s="19"/>
      <c r="N2" s="1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18" customFormat="1" ht="15">
      <c r="A3" s="20"/>
      <c r="B3" s="19"/>
      <c r="C3" s="19"/>
      <c r="D3" s="23" t="s">
        <v>270</v>
      </c>
      <c r="E3" s="23"/>
      <c r="F3" s="23"/>
      <c r="G3" s="23"/>
      <c r="H3" s="23"/>
      <c r="I3" s="19"/>
      <c r="J3" s="19"/>
      <c r="K3" s="19"/>
      <c r="L3" s="19"/>
      <c r="M3" s="19"/>
      <c r="N3" s="1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18" customFormat="1" ht="15">
      <c r="A4" s="20"/>
      <c r="B4" s="19"/>
      <c r="C4" s="19"/>
      <c r="D4" s="23" t="s">
        <v>274</v>
      </c>
      <c r="E4" s="23"/>
      <c r="F4" s="23"/>
      <c r="G4" s="23"/>
      <c r="H4" s="23"/>
      <c r="I4" s="19"/>
      <c r="J4" s="19"/>
      <c r="K4" s="19"/>
      <c r="L4" s="19"/>
      <c r="M4" s="19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s="18" customFormat="1" ht="15">
      <c r="B5" s="19"/>
      <c r="C5" s="19"/>
      <c r="D5" s="23" t="s">
        <v>269</v>
      </c>
      <c r="E5" s="23"/>
      <c r="F5" s="23"/>
      <c r="G5" s="23"/>
      <c r="H5" s="23"/>
      <c r="I5" s="19"/>
      <c r="J5" s="19"/>
      <c r="K5" s="19"/>
      <c r="L5" s="19"/>
      <c r="M5" s="19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7" spans="1:16" s="9" customFormat="1" ht="23.25" customHeight="1">
      <c r="A7" s="8" t="s">
        <v>259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272</v>
      </c>
      <c r="L7" s="8" t="s">
        <v>271</v>
      </c>
      <c r="M7" s="8" t="s">
        <v>273</v>
      </c>
      <c r="N7" s="21" t="s">
        <v>9</v>
      </c>
      <c r="O7" s="8" t="s">
        <v>10</v>
      </c>
      <c r="P7" s="8" t="s">
        <v>11</v>
      </c>
    </row>
    <row r="8" ht="12.75">
      <c r="A8" s="3" t="s">
        <v>12</v>
      </c>
    </row>
    <row r="9" spans="1:16" s="15" customFormat="1" ht="13.5" customHeight="1">
      <c r="A9" s="13" t="s">
        <v>13</v>
      </c>
      <c r="B9" s="12" t="s">
        <v>14</v>
      </c>
      <c r="C9" s="14">
        <v>2260205690</v>
      </c>
      <c r="D9" s="14">
        <v>4000000</v>
      </c>
      <c r="E9" s="14">
        <v>4000000</v>
      </c>
      <c r="F9" s="14">
        <v>0</v>
      </c>
      <c r="G9" s="14">
        <v>0</v>
      </c>
      <c r="H9" s="14">
        <v>2260205690</v>
      </c>
      <c r="I9" s="14">
        <v>579858808</v>
      </c>
      <c r="J9" s="14">
        <v>411551684</v>
      </c>
      <c r="K9" s="14">
        <v>92289695</v>
      </c>
      <c r="L9" s="14">
        <v>159205500</v>
      </c>
      <c r="M9" s="14">
        <v>251495195</v>
      </c>
      <c r="N9" s="22">
        <f>SUM(M9/H9)</f>
        <v>0.11127093260259865</v>
      </c>
      <c r="O9" s="14">
        <v>160056489</v>
      </c>
      <c r="P9" s="14">
        <v>1680346882</v>
      </c>
    </row>
    <row r="10" spans="1:16" s="15" customFormat="1" ht="13.5" customHeight="1">
      <c r="A10" s="13" t="s">
        <v>15</v>
      </c>
      <c r="B10" s="12" t="s">
        <v>16</v>
      </c>
      <c r="C10" s="14">
        <v>973873218</v>
      </c>
      <c r="D10" s="14">
        <v>4000000</v>
      </c>
      <c r="E10" s="14">
        <v>4000000</v>
      </c>
      <c r="F10" s="14">
        <v>0</v>
      </c>
      <c r="G10" s="14">
        <v>0</v>
      </c>
      <c r="H10" s="14">
        <v>973873218</v>
      </c>
      <c r="I10" s="14">
        <v>254960563</v>
      </c>
      <c r="J10" s="14">
        <v>162014773</v>
      </c>
      <c r="K10" s="14">
        <v>42539331</v>
      </c>
      <c r="L10" s="14">
        <v>78254288</v>
      </c>
      <c r="M10" s="14">
        <v>120793619</v>
      </c>
      <c r="N10" s="22">
        <f aca="true" t="shared" si="0" ref="N10:N73">SUM(M10/H10)</f>
        <v>0.12403423440277829</v>
      </c>
      <c r="O10" s="14">
        <v>41221154</v>
      </c>
      <c r="P10" s="14">
        <v>718912655</v>
      </c>
    </row>
    <row r="11" spans="1:16" s="15" customFormat="1" ht="13.5" customHeight="1">
      <c r="A11" s="13" t="s">
        <v>17</v>
      </c>
      <c r="B11" s="12" t="s">
        <v>18</v>
      </c>
      <c r="C11" s="14">
        <v>708937976</v>
      </c>
      <c r="D11" s="14">
        <v>4000000</v>
      </c>
      <c r="E11" s="14">
        <v>4000000</v>
      </c>
      <c r="F11" s="14">
        <v>0</v>
      </c>
      <c r="G11" s="14">
        <v>0</v>
      </c>
      <c r="H11" s="14">
        <v>708937976</v>
      </c>
      <c r="I11" s="14">
        <v>132366698</v>
      </c>
      <c r="J11" s="14">
        <v>132366698</v>
      </c>
      <c r="K11" s="14">
        <v>37765486</v>
      </c>
      <c r="L11" s="14">
        <v>70047878</v>
      </c>
      <c r="M11" s="14">
        <v>107813364</v>
      </c>
      <c r="N11" s="22">
        <f t="shared" si="0"/>
        <v>0.15207728694167175</v>
      </c>
      <c r="O11" s="14">
        <v>24553334</v>
      </c>
      <c r="P11" s="14">
        <v>576571278</v>
      </c>
    </row>
    <row r="12" spans="1:16" s="15" customFormat="1" ht="13.5" customHeight="1">
      <c r="A12" s="13" t="s">
        <v>19</v>
      </c>
      <c r="B12" s="12" t="s">
        <v>20</v>
      </c>
      <c r="C12" s="14">
        <v>444996935</v>
      </c>
      <c r="D12" s="14">
        <v>4000000</v>
      </c>
      <c r="E12" s="14">
        <v>0</v>
      </c>
      <c r="F12" s="14">
        <v>0</v>
      </c>
      <c r="G12" s="14">
        <v>0</v>
      </c>
      <c r="H12" s="14">
        <v>448996935</v>
      </c>
      <c r="I12" s="14">
        <v>69664443</v>
      </c>
      <c r="J12" s="14">
        <v>69664443</v>
      </c>
      <c r="K12" s="14">
        <v>29148665</v>
      </c>
      <c r="L12" s="14">
        <v>40515778</v>
      </c>
      <c r="M12" s="14">
        <v>69664443</v>
      </c>
      <c r="N12" s="22">
        <f t="shared" si="0"/>
        <v>0.1551557206064224</v>
      </c>
      <c r="O12" s="14">
        <v>0</v>
      </c>
      <c r="P12" s="14">
        <v>379332492</v>
      </c>
    </row>
    <row r="13" spans="1:16" s="7" customFormat="1" ht="13.5" customHeight="1">
      <c r="A13" s="4" t="s">
        <v>21</v>
      </c>
      <c r="B13" s="5" t="s">
        <v>22</v>
      </c>
      <c r="C13" s="6">
        <v>359334229</v>
      </c>
      <c r="D13" s="6">
        <v>0</v>
      </c>
      <c r="E13" s="6">
        <v>0</v>
      </c>
      <c r="F13" s="6">
        <v>0</v>
      </c>
      <c r="G13" s="6">
        <v>0</v>
      </c>
      <c r="H13" s="6">
        <v>359334229</v>
      </c>
      <c r="I13" s="6">
        <v>54202597</v>
      </c>
      <c r="J13" s="6">
        <v>54202597</v>
      </c>
      <c r="K13" s="6">
        <v>25345926</v>
      </c>
      <c r="L13" s="6">
        <v>28856671</v>
      </c>
      <c r="M13" s="6">
        <v>54202597</v>
      </c>
      <c r="N13" s="22">
        <f t="shared" si="0"/>
        <v>0.15084173069412768</v>
      </c>
      <c r="O13" s="6">
        <v>0</v>
      </c>
      <c r="P13" s="6">
        <v>305131632</v>
      </c>
    </row>
    <row r="14" spans="1:16" s="7" customFormat="1" ht="13.5" customHeight="1">
      <c r="A14" s="4" t="s">
        <v>23</v>
      </c>
      <c r="B14" s="5" t="s">
        <v>24</v>
      </c>
      <c r="C14" s="6">
        <v>1937220</v>
      </c>
      <c r="D14" s="6">
        <v>0</v>
      </c>
      <c r="E14" s="6">
        <v>0</v>
      </c>
      <c r="F14" s="6">
        <v>0</v>
      </c>
      <c r="G14" s="6">
        <v>0</v>
      </c>
      <c r="H14" s="6">
        <v>1937220</v>
      </c>
      <c r="I14" s="6">
        <v>373370</v>
      </c>
      <c r="J14" s="6">
        <v>373370</v>
      </c>
      <c r="K14" s="6">
        <v>0</v>
      </c>
      <c r="L14" s="6">
        <v>373370</v>
      </c>
      <c r="M14" s="6">
        <v>373370</v>
      </c>
      <c r="N14" s="22">
        <f t="shared" si="0"/>
        <v>0.19273495008310879</v>
      </c>
      <c r="O14" s="6">
        <v>0</v>
      </c>
      <c r="P14" s="6">
        <v>1563850</v>
      </c>
    </row>
    <row r="15" spans="1:16" s="7" customFormat="1" ht="13.5" customHeight="1">
      <c r="A15" s="4" t="s">
        <v>25</v>
      </c>
      <c r="B15" s="5" t="s">
        <v>26</v>
      </c>
      <c r="C15" s="6">
        <v>32765337</v>
      </c>
      <c r="D15" s="6">
        <v>0</v>
      </c>
      <c r="E15" s="6">
        <v>0</v>
      </c>
      <c r="F15" s="6">
        <v>0</v>
      </c>
      <c r="G15" s="6">
        <v>0</v>
      </c>
      <c r="H15" s="6">
        <v>32765337</v>
      </c>
      <c r="I15" s="6">
        <v>126386</v>
      </c>
      <c r="J15" s="6">
        <v>126386</v>
      </c>
      <c r="K15" s="6">
        <v>0</v>
      </c>
      <c r="L15" s="6">
        <v>126386</v>
      </c>
      <c r="M15" s="6">
        <v>126386</v>
      </c>
      <c r="N15" s="22">
        <f t="shared" si="0"/>
        <v>0.0038573081058192685</v>
      </c>
      <c r="O15" s="6">
        <v>0</v>
      </c>
      <c r="P15" s="6">
        <v>32638951</v>
      </c>
    </row>
    <row r="16" spans="1:16" s="7" customFormat="1" ht="13.5" customHeight="1">
      <c r="A16" s="4" t="s">
        <v>27</v>
      </c>
      <c r="B16" s="5" t="s">
        <v>28</v>
      </c>
      <c r="C16" s="6">
        <v>15098267</v>
      </c>
      <c r="D16" s="6">
        <v>0</v>
      </c>
      <c r="E16" s="6">
        <v>0</v>
      </c>
      <c r="F16" s="6">
        <v>0</v>
      </c>
      <c r="G16" s="6">
        <v>0</v>
      </c>
      <c r="H16" s="6">
        <v>15098267</v>
      </c>
      <c r="I16" s="6">
        <v>1686951</v>
      </c>
      <c r="J16" s="6">
        <v>1686951</v>
      </c>
      <c r="K16" s="6">
        <v>0</v>
      </c>
      <c r="L16" s="6">
        <v>1686951</v>
      </c>
      <c r="M16" s="6">
        <v>1686951</v>
      </c>
      <c r="N16" s="22">
        <f t="shared" si="0"/>
        <v>0.11173143248824517</v>
      </c>
      <c r="O16" s="6">
        <v>0</v>
      </c>
      <c r="P16" s="6">
        <v>13411316</v>
      </c>
    </row>
    <row r="17" spans="1:16" s="7" customFormat="1" ht="13.5" customHeight="1">
      <c r="A17" s="4" t="s">
        <v>29</v>
      </c>
      <c r="B17" s="5" t="s">
        <v>30</v>
      </c>
      <c r="C17" s="6">
        <v>10511145</v>
      </c>
      <c r="D17" s="6">
        <v>0</v>
      </c>
      <c r="E17" s="6">
        <v>0</v>
      </c>
      <c r="F17" s="6">
        <v>0</v>
      </c>
      <c r="G17" s="6">
        <v>0</v>
      </c>
      <c r="H17" s="6">
        <v>10511145</v>
      </c>
      <c r="I17" s="6">
        <v>2055350</v>
      </c>
      <c r="J17" s="6">
        <v>2055350</v>
      </c>
      <c r="K17" s="6">
        <v>641000</v>
      </c>
      <c r="L17" s="6">
        <v>1414350</v>
      </c>
      <c r="M17" s="6">
        <v>2055350</v>
      </c>
      <c r="N17" s="22">
        <f t="shared" si="0"/>
        <v>0.19554006723339845</v>
      </c>
      <c r="O17" s="6">
        <v>0</v>
      </c>
      <c r="P17" s="6">
        <v>8455795</v>
      </c>
    </row>
    <row r="18" spans="1:16" s="7" customFormat="1" ht="13.5" customHeight="1">
      <c r="A18" s="4" t="s">
        <v>31</v>
      </c>
      <c r="B18" s="5" t="s">
        <v>32</v>
      </c>
      <c r="C18" s="6">
        <v>15727362</v>
      </c>
      <c r="D18" s="6">
        <v>0</v>
      </c>
      <c r="E18" s="6">
        <v>0</v>
      </c>
      <c r="F18" s="6">
        <v>0</v>
      </c>
      <c r="G18" s="6">
        <v>0</v>
      </c>
      <c r="H18" s="6">
        <v>15727362</v>
      </c>
      <c r="I18" s="6">
        <v>3066405</v>
      </c>
      <c r="J18" s="6">
        <v>3066405</v>
      </c>
      <c r="K18" s="6">
        <v>0</v>
      </c>
      <c r="L18" s="6">
        <v>3066405</v>
      </c>
      <c r="M18" s="6">
        <v>3066405</v>
      </c>
      <c r="N18" s="22">
        <f t="shared" si="0"/>
        <v>0.19497262160049472</v>
      </c>
      <c r="O18" s="6">
        <v>0</v>
      </c>
      <c r="P18" s="6">
        <v>12660957</v>
      </c>
    </row>
    <row r="19" spans="1:16" s="7" customFormat="1" ht="13.5" customHeight="1">
      <c r="A19" s="4" t="s">
        <v>33</v>
      </c>
      <c r="B19" s="5" t="s">
        <v>34</v>
      </c>
      <c r="C19" s="6">
        <v>1266072</v>
      </c>
      <c r="D19" s="6">
        <v>0</v>
      </c>
      <c r="E19" s="6">
        <v>0</v>
      </c>
      <c r="F19" s="6">
        <v>0</v>
      </c>
      <c r="G19" s="6">
        <v>0</v>
      </c>
      <c r="H19" s="6">
        <v>1266072</v>
      </c>
      <c r="I19" s="6">
        <v>204596</v>
      </c>
      <c r="J19" s="6">
        <v>204596</v>
      </c>
      <c r="K19" s="6">
        <v>99536</v>
      </c>
      <c r="L19" s="6">
        <v>105060</v>
      </c>
      <c r="M19" s="6">
        <v>204596</v>
      </c>
      <c r="N19" s="22">
        <f t="shared" si="0"/>
        <v>0.16159902438407928</v>
      </c>
      <c r="O19" s="6">
        <v>0</v>
      </c>
      <c r="P19" s="6">
        <v>1061476</v>
      </c>
    </row>
    <row r="20" spans="1:16" s="7" customFormat="1" ht="13.5" customHeight="1">
      <c r="A20" s="4" t="s">
        <v>35</v>
      </c>
      <c r="B20" s="5" t="s">
        <v>36</v>
      </c>
      <c r="C20" s="6">
        <v>1881600</v>
      </c>
      <c r="D20" s="6">
        <v>0</v>
      </c>
      <c r="E20" s="6">
        <v>0</v>
      </c>
      <c r="F20" s="6">
        <v>0</v>
      </c>
      <c r="G20" s="6">
        <v>0</v>
      </c>
      <c r="H20" s="6">
        <v>1881600</v>
      </c>
      <c r="I20" s="6">
        <v>313390</v>
      </c>
      <c r="J20" s="6">
        <v>313390</v>
      </c>
      <c r="K20" s="6">
        <v>155400</v>
      </c>
      <c r="L20" s="6">
        <v>157990</v>
      </c>
      <c r="M20" s="6">
        <v>313390</v>
      </c>
      <c r="N20" s="22">
        <f t="shared" si="0"/>
        <v>0.16655505952380953</v>
      </c>
      <c r="O20" s="6">
        <v>0</v>
      </c>
      <c r="P20" s="6">
        <v>1568210</v>
      </c>
    </row>
    <row r="21" spans="1:16" s="7" customFormat="1" ht="13.5" customHeight="1">
      <c r="A21" s="4" t="s">
        <v>37</v>
      </c>
      <c r="B21" s="5" t="s">
        <v>38</v>
      </c>
      <c r="C21" s="6">
        <v>3000000</v>
      </c>
      <c r="D21" s="6">
        <v>4000000</v>
      </c>
      <c r="E21" s="6">
        <v>0</v>
      </c>
      <c r="F21" s="6">
        <v>0</v>
      </c>
      <c r="G21" s="6">
        <v>0</v>
      </c>
      <c r="H21" s="6">
        <v>7000000</v>
      </c>
      <c r="I21" s="6">
        <v>4725233</v>
      </c>
      <c r="J21" s="6">
        <v>4725233</v>
      </c>
      <c r="K21" s="6">
        <v>0</v>
      </c>
      <c r="L21" s="6">
        <v>4725233</v>
      </c>
      <c r="M21" s="6">
        <v>4725233</v>
      </c>
      <c r="N21" s="22">
        <f t="shared" si="0"/>
        <v>0.6750332857142857</v>
      </c>
      <c r="O21" s="6">
        <v>0</v>
      </c>
      <c r="P21" s="6">
        <v>2274767</v>
      </c>
    </row>
    <row r="22" spans="1:16" s="7" customFormat="1" ht="13.5" customHeight="1">
      <c r="A22" s="4" t="s">
        <v>39</v>
      </c>
      <c r="B22" s="5" t="s">
        <v>40</v>
      </c>
      <c r="C22" s="6">
        <v>3475703</v>
      </c>
      <c r="D22" s="6">
        <v>0</v>
      </c>
      <c r="E22" s="6">
        <v>0</v>
      </c>
      <c r="F22" s="6">
        <v>0</v>
      </c>
      <c r="G22" s="6">
        <v>0</v>
      </c>
      <c r="H22" s="6">
        <v>3475703</v>
      </c>
      <c r="I22" s="6">
        <v>2910165</v>
      </c>
      <c r="J22" s="6">
        <v>2910165</v>
      </c>
      <c r="K22" s="6">
        <v>2906803</v>
      </c>
      <c r="L22" s="6">
        <v>3362</v>
      </c>
      <c r="M22" s="6">
        <v>2910165</v>
      </c>
      <c r="N22" s="22">
        <f t="shared" si="0"/>
        <v>0.837288168753199</v>
      </c>
      <c r="O22" s="6">
        <v>0</v>
      </c>
      <c r="P22" s="6">
        <v>565538</v>
      </c>
    </row>
    <row r="23" spans="1:16" s="15" customFormat="1" ht="13.5" customHeight="1">
      <c r="A23" s="13" t="s">
        <v>41</v>
      </c>
      <c r="B23" s="12" t="s">
        <v>42</v>
      </c>
      <c r="C23" s="14">
        <v>94000000</v>
      </c>
      <c r="D23" s="14">
        <v>0</v>
      </c>
      <c r="E23" s="14">
        <v>4000000</v>
      </c>
      <c r="F23" s="14">
        <v>0</v>
      </c>
      <c r="G23" s="14">
        <v>0</v>
      </c>
      <c r="H23" s="14">
        <v>90000000</v>
      </c>
      <c r="I23" s="14">
        <v>28130000</v>
      </c>
      <c r="J23" s="14">
        <v>28130000</v>
      </c>
      <c r="K23" s="14">
        <v>1733333</v>
      </c>
      <c r="L23" s="14">
        <v>1843333</v>
      </c>
      <c r="M23" s="14">
        <v>3576666</v>
      </c>
      <c r="N23" s="22">
        <f t="shared" si="0"/>
        <v>0.03974073333333333</v>
      </c>
      <c r="O23" s="14">
        <v>24553334</v>
      </c>
      <c r="P23" s="14">
        <v>61870000</v>
      </c>
    </row>
    <row r="24" spans="1:16" s="7" customFormat="1" ht="13.5" customHeight="1">
      <c r="A24" s="4" t="s">
        <v>43</v>
      </c>
      <c r="B24" s="5" t="s">
        <v>44</v>
      </c>
      <c r="C24" s="6">
        <v>50000000</v>
      </c>
      <c r="D24" s="6">
        <v>0</v>
      </c>
      <c r="E24" s="6">
        <v>4000000</v>
      </c>
      <c r="F24" s="6">
        <v>0</v>
      </c>
      <c r="G24" s="6">
        <v>0</v>
      </c>
      <c r="H24" s="6">
        <v>46000000</v>
      </c>
      <c r="I24" s="6">
        <v>14486667</v>
      </c>
      <c r="J24" s="6">
        <v>14486667</v>
      </c>
      <c r="K24" s="6">
        <v>1733333</v>
      </c>
      <c r="L24" s="6">
        <v>1000000</v>
      </c>
      <c r="M24" s="6">
        <v>2733333</v>
      </c>
      <c r="N24" s="22">
        <f t="shared" si="0"/>
        <v>0.059420282608695654</v>
      </c>
      <c r="O24" s="6">
        <v>11753334</v>
      </c>
      <c r="P24" s="6">
        <v>31513333</v>
      </c>
    </row>
    <row r="25" spans="1:16" s="7" customFormat="1" ht="13.5" customHeight="1">
      <c r="A25" s="4" t="s">
        <v>45</v>
      </c>
      <c r="B25" s="5" t="s">
        <v>46</v>
      </c>
      <c r="C25" s="6">
        <v>40000000</v>
      </c>
      <c r="D25" s="6">
        <v>0</v>
      </c>
      <c r="E25" s="6">
        <v>0</v>
      </c>
      <c r="F25" s="6">
        <v>0</v>
      </c>
      <c r="G25" s="6">
        <v>0</v>
      </c>
      <c r="H25" s="6">
        <v>40000000</v>
      </c>
      <c r="I25" s="6">
        <v>13643333</v>
      </c>
      <c r="J25" s="6">
        <v>13643333</v>
      </c>
      <c r="K25" s="6">
        <v>0</v>
      </c>
      <c r="L25" s="6">
        <v>843333</v>
      </c>
      <c r="M25" s="6">
        <v>843333</v>
      </c>
      <c r="N25" s="22">
        <f t="shared" si="0"/>
        <v>0.021083325</v>
      </c>
      <c r="O25" s="6">
        <v>12800000</v>
      </c>
      <c r="P25" s="6">
        <v>26356667</v>
      </c>
    </row>
    <row r="26" spans="1:16" s="7" customFormat="1" ht="13.5" customHeight="1">
      <c r="A26" s="4" t="s">
        <v>47</v>
      </c>
      <c r="B26" s="5" t="s">
        <v>264</v>
      </c>
      <c r="C26" s="6">
        <v>4000000</v>
      </c>
      <c r="D26" s="6">
        <v>0</v>
      </c>
      <c r="E26" s="6">
        <v>0</v>
      </c>
      <c r="F26" s="6">
        <v>0</v>
      </c>
      <c r="G26" s="6">
        <v>0</v>
      </c>
      <c r="H26" s="6">
        <v>4000000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22">
        <f t="shared" si="0"/>
        <v>0</v>
      </c>
      <c r="O26" s="6">
        <v>0</v>
      </c>
      <c r="P26" s="6">
        <v>4000000</v>
      </c>
    </row>
    <row r="27" spans="1:16" s="15" customFormat="1" ht="13.5" customHeight="1">
      <c r="A27" s="13" t="s">
        <v>48</v>
      </c>
      <c r="B27" s="12" t="s">
        <v>49</v>
      </c>
      <c r="C27" s="14">
        <v>169941041</v>
      </c>
      <c r="D27" s="14">
        <v>0</v>
      </c>
      <c r="E27" s="14">
        <v>0</v>
      </c>
      <c r="F27" s="14">
        <v>0</v>
      </c>
      <c r="G27" s="14">
        <v>0</v>
      </c>
      <c r="H27" s="14">
        <v>169941041</v>
      </c>
      <c r="I27" s="14">
        <v>34572255</v>
      </c>
      <c r="J27" s="14">
        <v>34572255</v>
      </c>
      <c r="K27" s="14">
        <v>6883488</v>
      </c>
      <c r="L27" s="14">
        <v>27688767</v>
      </c>
      <c r="M27" s="14">
        <v>34572255</v>
      </c>
      <c r="N27" s="22">
        <f t="shared" si="0"/>
        <v>0.20343676134124658</v>
      </c>
      <c r="O27" s="14">
        <v>0</v>
      </c>
      <c r="P27" s="14">
        <v>135368786</v>
      </c>
    </row>
    <row r="28" spans="1:16" s="15" customFormat="1" ht="13.5" customHeight="1">
      <c r="A28" s="13" t="s">
        <v>50</v>
      </c>
      <c r="B28" s="12" t="s">
        <v>51</v>
      </c>
      <c r="C28" s="14">
        <v>81141196</v>
      </c>
      <c r="D28" s="14">
        <v>0</v>
      </c>
      <c r="E28" s="14">
        <v>0</v>
      </c>
      <c r="F28" s="14">
        <v>0</v>
      </c>
      <c r="G28" s="14">
        <v>0</v>
      </c>
      <c r="H28" s="14">
        <v>81141196</v>
      </c>
      <c r="I28" s="14">
        <v>8118274</v>
      </c>
      <c r="J28" s="14">
        <v>8118274</v>
      </c>
      <c r="K28" s="14">
        <v>3115200</v>
      </c>
      <c r="L28" s="14">
        <v>5003074</v>
      </c>
      <c r="M28" s="14">
        <v>8118274</v>
      </c>
      <c r="N28" s="22">
        <f t="shared" si="0"/>
        <v>0.10005119963969966</v>
      </c>
      <c r="O28" s="14">
        <v>0</v>
      </c>
      <c r="P28" s="14">
        <v>73022922</v>
      </c>
    </row>
    <row r="29" spans="1:16" s="15" customFormat="1" ht="13.5" customHeight="1">
      <c r="A29" s="13" t="s">
        <v>52</v>
      </c>
      <c r="B29" s="12" t="s">
        <v>53</v>
      </c>
      <c r="C29" s="14">
        <v>62429010</v>
      </c>
      <c r="D29" s="14">
        <v>0</v>
      </c>
      <c r="E29" s="14">
        <v>0</v>
      </c>
      <c r="F29" s="14">
        <v>0</v>
      </c>
      <c r="G29" s="14">
        <v>0</v>
      </c>
      <c r="H29" s="14">
        <v>62429010</v>
      </c>
      <c r="I29" s="14">
        <v>5842974</v>
      </c>
      <c r="J29" s="14">
        <v>5842974</v>
      </c>
      <c r="K29" s="14">
        <v>2085800</v>
      </c>
      <c r="L29" s="14">
        <v>3757174</v>
      </c>
      <c r="M29" s="14">
        <v>5842974</v>
      </c>
      <c r="N29" s="22">
        <f t="shared" si="0"/>
        <v>0.09359389168593255</v>
      </c>
      <c r="O29" s="14">
        <v>0</v>
      </c>
      <c r="P29" s="14">
        <v>56586036</v>
      </c>
    </row>
    <row r="30" spans="1:16" s="7" customFormat="1" ht="13.5" customHeight="1">
      <c r="A30" s="4" t="s">
        <v>54</v>
      </c>
      <c r="B30" s="5" t="s">
        <v>265</v>
      </c>
      <c r="C30" s="6">
        <v>33398544</v>
      </c>
      <c r="D30" s="6">
        <v>0</v>
      </c>
      <c r="E30" s="6">
        <v>0</v>
      </c>
      <c r="F30" s="6">
        <v>0</v>
      </c>
      <c r="G30" s="6">
        <v>0</v>
      </c>
      <c r="H30" s="6">
        <v>33398544</v>
      </c>
      <c r="I30" s="6">
        <v>907922</v>
      </c>
      <c r="J30" s="6">
        <v>907922</v>
      </c>
      <c r="K30" s="6">
        <v>0</v>
      </c>
      <c r="L30" s="6">
        <v>907922</v>
      </c>
      <c r="M30" s="6">
        <v>907922</v>
      </c>
      <c r="N30" s="22">
        <f t="shared" si="0"/>
        <v>0.027184478461096985</v>
      </c>
      <c r="O30" s="6">
        <v>0</v>
      </c>
      <c r="P30" s="6">
        <v>32490622</v>
      </c>
    </row>
    <row r="31" spans="1:16" s="7" customFormat="1" ht="13.5" customHeight="1">
      <c r="A31" s="4" t="s">
        <v>55</v>
      </c>
      <c r="B31" s="5" t="s">
        <v>56</v>
      </c>
      <c r="C31" s="6">
        <v>33398544</v>
      </c>
      <c r="D31" s="6">
        <v>0</v>
      </c>
      <c r="E31" s="6">
        <v>0</v>
      </c>
      <c r="F31" s="6">
        <v>0</v>
      </c>
      <c r="G31" s="6">
        <v>0</v>
      </c>
      <c r="H31" s="6">
        <v>33398544</v>
      </c>
      <c r="I31" s="6">
        <v>907922</v>
      </c>
      <c r="J31" s="6">
        <v>907922</v>
      </c>
      <c r="K31" s="6">
        <v>0</v>
      </c>
      <c r="L31" s="6">
        <v>907922</v>
      </c>
      <c r="M31" s="6">
        <v>907922</v>
      </c>
      <c r="N31" s="22">
        <f t="shared" si="0"/>
        <v>0.027184478461096985</v>
      </c>
      <c r="O31" s="6">
        <v>0</v>
      </c>
      <c r="P31" s="6">
        <v>32490622</v>
      </c>
    </row>
    <row r="32" spans="1:16" s="7" customFormat="1" ht="13.5" customHeight="1">
      <c r="A32" s="4" t="s">
        <v>57</v>
      </c>
      <c r="B32" s="5" t="s">
        <v>266</v>
      </c>
      <c r="C32" s="6">
        <v>29030466</v>
      </c>
      <c r="D32" s="6">
        <v>0</v>
      </c>
      <c r="E32" s="6">
        <v>0</v>
      </c>
      <c r="F32" s="6">
        <v>0</v>
      </c>
      <c r="G32" s="6">
        <v>0</v>
      </c>
      <c r="H32" s="6">
        <v>29030466</v>
      </c>
      <c r="I32" s="6">
        <v>4935052</v>
      </c>
      <c r="J32" s="6">
        <v>4935052</v>
      </c>
      <c r="K32" s="6">
        <v>2085800</v>
      </c>
      <c r="L32" s="6">
        <v>2849252</v>
      </c>
      <c r="M32" s="6">
        <v>4935052</v>
      </c>
      <c r="N32" s="22">
        <f t="shared" si="0"/>
        <v>0.16999561770727345</v>
      </c>
      <c r="O32" s="6">
        <v>0</v>
      </c>
      <c r="P32" s="6">
        <v>24095414</v>
      </c>
    </row>
    <row r="33" spans="1:16" s="7" customFormat="1" ht="13.5" customHeight="1">
      <c r="A33" s="4" t="s">
        <v>58</v>
      </c>
      <c r="B33" s="5" t="s">
        <v>59</v>
      </c>
      <c r="C33" s="6">
        <v>29030466</v>
      </c>
      <c r="D33" s="6">
        <v>0</v>
      </c>
      <c r="E33" s="6">
        <v>0</v>
      </c>
      <c r="F33" s="6">
        <v>0</v>
      </c>
      <c r="G33" s="6">
        <v>0</v>
      </c>
      <c r="H33" s="6">
        <v>29030466</v>
      </c>
      <c r="I33" s="6">
        <v>4935052</v>
      </c>
      <c r="J33" s="6">
        <v>4935052</v>
      </c>
      <c r="K33" s="6">
        <v>2085800</v>
      </c>
      <c r="L33" s="6">
        <v>2849252</v>
      </c>
      <c r="M33" s="6">
        <v>4935052</v>
      </c>
      <c r="N33" s="22">
        <f t="shared" si="0"/>
        <v>0.16999561770727345</v>
      </c>
      <c r="O33" s="6">
        <v>0</v>
      </c>
      <c r="P33" s="6">
        <v>24095414</v>
      </c>
    </row>
    <row r="34" spans="1:16" s="7" customFormat="1" ht="13.5" customHeight="1">
      <c r="A34" s="4" t="s">
        <v>60</v>
      </c>
      <c r="B34" s="5" t="s">
        <v>61</v>
      </c>
      <c r="C34" s="6">
        <v>18712186</v>
      </c>
      <c r="D34" s="6">
        <v>0</v>
      </c>
      <c r="E34" s="6">
        <v>0</v>
      </c>
      <c r="F34" s="6">
        <v>0</v>
      </c>
      <c r="G34" s="6">
        <v>0</v>
      </c>
      <c r="H34" s="6">
        <v>18712186</v>
      </c>
      <c r="I34" s="6">
        <v>2275300</v>
      </c>
      <c r="J34" s="6">
        <v>2275300</v>
      </c>
      <c r="K34" s="6">
        <v>1029400</v>
      </c>
      <c r="L34" s="6">
        <v>1245900</v>
      </c>
      <c r="M34" s="6">
        <v>2275300</v>
      </c>
      <c r="N34" s="22">
        <f t="shared" si="0"/>
        <v>0.12159455875438605</v>
      </c>
      <c r="O34" s="6">
        <v>0</v>
      </c>
      <c r="P34" s="6">
        <v>16436886</v>
      </c>
    </row>
    <row r="35" spans="1:16" s="7" customFormat="1" ht="13.5" customHeight="1">
      <c r="A35" s="4" t="s">
        <v>62</v>
      </c>
      <c r="B35" s="5" t="s">
        <v>63</v>
      </c>
      <c r="C35" s="6">
        <v>7841942</v>
      </c>
      <c r="D35" s="6">
        <v>0</v>
      </c>
      <c r="E35" s="6">
        <v>0</v>
      </c>
      <c r="F35" s="6">
        <v>0</v>
      </c>
      <c r="G35" s="6">
        <v>0</v>
      </c>
      <c r="H35" s="6">
        <v>7841942</v>
      </c>
      <c r="I35" s="6">
        <v>910200</v>
      </c>
      <c r="J35" s="6">
        <v>910200</v>
      </c>
      <c r="K35" s="6">
        <v>411800</v>
      </c>
      <c r="L35" s="6">
        <v>498400</v>
      </c>
      <c r="M35" s="6">
        <v>910200</v>
      </c>
      <c r="N35" s="22">
        <f t="shared" si="0"/>
        <v>0.1160681882115425</v>
      </c>
      <c r="O35" s="6">
        <v>0</v>
      </c>
      <c r="P35" s="6">
        <v>6931742</v>
      </c>
    </row>
    <row r="36" spans="1:16" s="7" customFormat="1" ht="13.5" customHeight="1">
      <c r="A36" s="4" t="s">
        <v>64</v>
      </c>
      <c r="B36" s="5" t="s">
        <v>65</v>
      </c>
      <c r="C36" s="6">
        <v>10870244</v>
      </c>
      <c r="D36" s="6">
        <v>0</v>
      </c>
      <c r="E36" s="6">
        <v>0</v>
      </c>
      <c r="F36" s="6">
        <v>0</v>
      </c>
      <c r="G36" s="6">
        <v>0</v>
      </c>
      <c r="H36" s="6">
        <v>10870244</v>
      </c>
      <c r="I36" s="6">
        <v>1365100</v>
      </c>
      <c r="J36" s="6">
        <v>1365100</v>
      </c>
      <c r="K36" s="6">
        <v>617600</v>
      </c>
      <c r="L36" s="6">
        <v>747500</v>
      </c>
      <c r="M36" s="6">
        <v>1365100</v>
      </c>
      <c r="N36" s="22">
        <f t="shared" si="0"/>
        <v>0.12558135769537465</v>
      </c>
      <c r="O36" s="6">
        <v>0</v>
      </c>
      <c r="P36" s="6">
        <v>9505144</v>
      </c>
    </row>
    <row r="37" spans="1:16" s="15" customFormat="1" ht="13.5" customHeight="1">
      <c r="A37" s="13" t="s">
        <v>66</v>
      </c>
      <c r="B37" s="12" t="s">
        <v>67</v>
      </c>
      <c r="C37" s="14">
        <v>88799845</v>
      </c>
      <c r="D37" s="14">
        <v>0</v>
      </c>
      <c r="E37" s="14">
        <v>0</v>
      </c>
      <c r="F37" s="14">
        <v>0</v>
      </c>
      <c r="G37" s="14">
        <v>0</v>
      </c>
      <c r="H37" s="14">
        <v>88799845</v>
      </c>
      <c r="I37" s="14">
        <v>26453981</v>
      </c>
      <c r="J37" s="14">
        <v>26453981</v>
      </c>
      <c r="K37" s="14">
        <v>3768288</v>
      </c>
      <c r="L37" s="14">
        <v>22685693</v>
      </c>
      <c r="M37" s="14">
        <v>26453981</v>
      </c>
      <c r="N37" s="22">
        <f t="shared" si="0"/>
        <v>0.2979057114345188</v>
      </c>
      <c r="O37" s="14">
        <v>0</v>
      </c>
      <c r="P37" s="14">
        <v>62345864</v>
      </c>
    </row>
    <row r="38" spans="1:16" s="15" customFormat="1" ht="13.5" customHeight="1">
      <c r="A38" s="13" t="s">
        <v>68</v>
      </c>
      <c r="B38" s="12" t="s">
        <v>53</v>
      </c>
      <c r="C38" s="14">
        <v>73115962</v>
      </c>
      <c r="D38" s="14">
        <v>0</v>
      </c>
      <c r="E38" s="14">
        <v>0</v>
      </c>
      <c r="F38" s="14">
        <v>0</v>
      </c>
      <c r="G38" s="14">
        <v>0</v>
      </c>
      <c r="H38" s="14">
        <v>73115962</v>
      </c>
      <c r="I38" s="14">
        <v>24633981</v>
      </c>
      <c r="J38" s="14">
        <v>24633981</v>
      </c>
      <c r="K38" s="14">
        <v>2944988</v>
      </c>
      <c r="L38" s="14">
        <v>21688993</v>
      </c>
      <c r="M38" s="14">
        <v>24633981</v>
      </c>
      <c r="N38" s="22">
        <f t="shared" si="0"/>
        <v>0.3369165955855166</v>
      </c>
      <c r="O38" s="14">
        <v>0</v>
      </c>
      <c r="P38" s="14">
        <v>48481981</v>
      </c>
    </row>
    <row r="39" spans="1:16" s="7" customFormat="1" ht="13.5" customHeight="1">
      <c r="A39" s="4" t="s">
        <v>69</v>
      </c>
      <c r="B39" s="5" t="s">
        <v>70</v>
      </c>
      <c r="C39" s="6">
        <v>26607187</v>
      </c>
      <c r="D39" s="6">
        <v>0</v>
      </c>
      <c r="E39" s="6">
        <v>0</v>
      </c>
      <c r="F39" s="6">
        <v>0</v>
      </c>
      <c r="G39" s="6">
        <v>0</v>
      </c>
      <c r="H39" s="6">
        <v>26607187</v>
      </c>
      <c r="I39" s="6">
        <v>19144428</v>
      </c>
      <c r="J39" s="6">
        <v>19144428</v>
      </c>
      <c r="K39" s="6">
        <v>0</v>
      </c>
      <c r="L39" s="6">
        <v>19144428</v>
      </c>
      <c r="M39" s="6">
        <v>19144428</v>
      </c>
      <c r="N39" s="22">
        <f t="shared" si="0"/>
        <v>0.7195209324458087</v>
      </c>
      <c r="O39" s="6">
        <v>0</v>
      </c>
      <c r="P39" s="6">
        <v>7462759</v>
      </c>
    </row>
    <row r="40" spans="1:16" s="7" customFormat="1" ht="13.5" customHeight="1">
      <c r="A40" s="4" t="s">
        <v>71</v>
      </c>
      <c r="B40" s="5" t="s">
        <v>72</v>
      </c>
      <c r="C40" s="6">
        <v>14089641</v>
      </c>
      <c r="D40" s="6">
        <v>0</v>
      </c>
      <c r="E40" s="6">
        <v>0</v>
      </c>
      <c r="F40" s="6">
        <v>0</v>
      </c>
      <c r="G40" s="6">
        <v>0</v>
      </c>
      <c r="H40" s="6">
        <v>14089641</v>
      </c>
      <c r="I40" s="6">
        <v>1156261</v>
      </c>
      <c r="J40" s="6">
        <v>1156261</v>
      </c>
      <c r="K40" s="6">
        <v>857854</v>
      </c>
      <c r="L40" s="6">
        <v>298407</v>
      </c>
      <c r="M40" s="6">
        <v>1156261</v>
      </c>
      <c r="N40" s="22">
        <f t="shared" si="0"/>
        <v>0.08206461754419435</v>
      </c>
      <c r="O40" s="6">
        <v>0</v>
      </c>
      <c r="P40" s="6">
        <v>12933380</v>
      </c>
    </row>
    <row r="41" spans="1:16" s="7" customFormat="1" ht="13.5" customHeight="1">
      <c r="A41" s="4" t="s">
        <v>73</v>
      </c>
      <c r="B41" s="5" t="s">
        <v>74</v>
      </c>
      <c r="C41" s="6">
        <v>30543409</v>
      </c>
      <c r="D41" s="6">
        <v>0</v>
      </c>
      <c r="E41" s="6">
        <v>0</v>
      </c>
      <c r="F41" s="6">
        <v>0</v>
      </c>
      <c r="G41" s="6">
        <v>0</v>
      </c>
      <c r="H41" s="6">
        <v>30543409</v>
      </c>
      <c r="I41" s="6">
        <v>4099392</v>
      </c>
      <c r="J41" s="6">
        <v>4099392</v>
      </c>
      <c r="K41" s="6">
        <v>1981034</v>
      </c>
      <c r="L41" s="6">
        <v>2118358</v>
      </c>
      <c r="M41" s="6">
        <v>4099392</v>
      </c>
      <c r="N41" s="22">
        <f t="shared" si="0"/>
        <v>0.13421527374367412</v>
      </c>
      <c r="O41" s="6">
        <v>0</v>
      </c>
      <c r="P41" s="6">
        <v>26444017</v>
      </c>
    </row>
    <row r="42" spans="1:16" s="7" customFormat="1" ht="13.5" customHeight="1">
      <c r="A42" s="4" t="s">
        <v>75</v>
      </c>
      <c r="B42" s="5" t="s">
        <v>76</v>
      </c>
      <c r="C42" s="6">
        <v>1875725</v>
      </c>
      <c r="D42" s="6">
        <v>0</v>
      </c>
      <c r="E42" s="6">
        <v>0</v>
      </c>
      <c r="F42" s="6">
        <v>0</v>
      </c>
      <c r="G42" s="6">
        <v>0</v>
      </c>
      <c r="H42" s="6">
        <v>1875725</v>
      </c>
      <c r="I42" s="6">
        <v>233900</v>
      </c>
      <c r="J42" s="6">
        <v>233900</v>
      </c>
      <c r="K42" s="6">
        <v>106100</v>
      </c>
      <c r="L42" s="6">
        <v>127800</v>
      </c>
      <c r="M42" s="6">
        <v>233900</v>
      </c>
      <c r="N42" s="22">
        <f t="shared" si="0"/>
        <v>0.12469844993269269</v>
      </c>
      <c r="O42" s="6">
        <v>0</v>
      </c>
      <c r="P42" s="6">
        <v>1641825</v>
      </c>
    </row>
    <row r="43" spans="1:16" s="7" customFormat="1" ht="13.5" customHeight="1">
      <c r="A43" s="4" t="s">
        <v>77</v>
      </c>
      <c r="B43" s="5" t="s">
        <v>78</v>
      </c>
      <c r="C43" s="6">
        <v>15683883</v>
      </c>
      <c r="D43" s="6">
        <v>0</v>
      </c>
      <c r="E43" s="6">
        <v>0</v>
      </c>
      <c r="F43" s="6">
        <v>0</v>
      </c>
      <c r="G43" s="6">
        <v>0</v>
      </c>
      <c r="H43" s="6">
        <v>15683883</v>
      </c>
      <c r="I43" s="6">
        <v>1820000</v>
      </c>
      <c r="J43" s="6">
        <v>1820000</v>
      </c>
      <c r="K43" s="6">
        <v>823300</v>
      </c>
      <c r="L43" s="6">
        <v>996700</v>
      </c>
      <c r="M43" s="6">
        <v>1820000</v>
      </c>
      <c r="N43" s="22">
        <f t="shared" si="0"/>
        <v>0.11604269172372683</v>
      </c>
      <c r="O43" s="6">
        <v>0</v>
      </c>
      <c r="P43" s="6">
        <v>13863883</v>
      </c>
    </row>
    <row r="44" spans="1:16" s="15" customFormat="1" ht="13.5" customHeight="1">
      <c r="A44" s="13" t="s">
        <v>79</v>
      </c>
      <c r="B44" s="12" t="s">
        <v>80</v>
      </c>
      <c r="C44" s="14">
        <v>205000000</v>
      </c>
      <c r="D44" s="14">
        <v>0</v>
      </c>
      <c r="E44" s="14">
        <v>0</v>
      </c>
      <c r="F44" s="14">
        <v>0</v>
      </c>
      <c r="G44" s="14">
        <v>0</v>
      </c>
      <c r="H44" s="14">
        <v>205000000</v>
      </c>
      <c r="I44" s="14">
        <v>118131373</v>
      </c>
      <c r="J44" s="14">
        <v>25185583</v>
      </c>
      <c r="K44" s="14">
        <v>2542599</v>
      </c>
      <c r="L44" s="14">
        <v>5975164</v>
      </c>
      <c r="M44" s="14">
        <v>8517763</v>
      </c>
      <c r="N44" s="22">
        <f t="shared" si="0"/>
        <v>0.041550063414634145</v>
      </c>
      <c r="O44" s="14">
        <v>16667820</v>
      </c>
      <c r="P44" s="14">
        <v>86868627</v>
      </c>
    </row>
    <row r="45" spans="1:16" s="15" customFormat="1" ht="13.5" customHeight="1">
      <c r="A45" s="13" t="s">
        <v>81</v>
      </c>
      <c r="B45" s="12" t="s">
        <v>82</v>
      </c>
      <c r="C45" s="14">
        <v>190000000</v>
      </c>
      <c r="D45" s="14">
        <v>0</v>
      </c>
      <c r="E45" s="14">
        <v>0</v>
      </c>
      <c r="F45" s="14">
        <v>0</v>
      </c>
      <c r="G45" s="14">
        <v>0</v>
      </c>
      <c r="H45" s="14">
        <v>190000000</v>
      </c>
      <c r="I45" s="14">
        <v>116946983</v>
      </c>
      <c r="J45" s="14">
        <v>24001193</v>
      </c>
      <c r="K45" s="14">
        <v>2542599</v>
      </c>
      <c r="L45" s="14">
        <v>4790774</v>
      </c>
      <c r="M45" s="14">
        <v>7333373</v>
      </c>
      <c r="N45" s="22">
        <f t="shared" si="0"/>
        <v>0.0385967</v>
      </c>
      <c r="O45" s="14">
        <v>16667820</v>
      </c>
      <c r="P45" s="14">
        <v>73053017</v>
      </c>
    </row>
    <row r="46" spans="1:16" s="7" customFormat="1" ht="13.5" customHeight="1">
      <c r="A46" s="4" t="s">
        <v>83</v>
      </c>
      <c r="B46" s="5" t="s">
        <v>84</v>
      </c>
      <c r="C46" s="6">
        <v>4000000</v>
      </c>
      <c r="D46" s="6">
        <v>0</v>
      </c>
      <c r="E46" s="6">
        <v>0</v>
      </c>
      <c r="F46" s="6">
        <v>0</v>
      </c>
      <c r="G46" s="6">
        <v>0</v>
      </c>
      <c r="H46" s="6">
        <v>4000000</v>
      </c>
      <c r="I46" s="6">
        <v>795000</v>
      </c>
      <c r="J46" s="6">
        <v>795000</v>
      </c>
      <c r="K46" s="6">
        <v>0</v>
      </c>
      <c r="L46" s="6">
        <v>795000</v>
      </c>
      <c r="M46" s="6">
        <v>795000</v>
      </c>
      <c r="N46" s="22">
        <f t="shared" si="0"/>
        <v>0.19875</v>
      </c>
      <c r="O46" s="6">
        <v>0</v>
      </c>
      <c r="P46" s="6">
        <v>3205000</v>
      </c>
    </row>
    <row r="47" spans="1:16" s="7" customFormat="1" ht="13.5" customHeight="1">
      <c r="A47" s="4" t="s">
        <v>85</v>
      </c>
      <c r="B47" s="5" t="s">
        <v>86</v>
      </c>
      <c r="C47" s="6">
        <v>10000000</v>
      </c>
      <c r="D47" s="6">
        <v>0</v>
      </c>
      <c r="E47" s="6">
        <v>0</v>
      </c>
      <c r="F47" s="6">
        <v>0</v>
      </c>
      <c r="G47" s="6">
        <v>0</v>
      </c>
      <c r="H47" s="6">
        <v>10000000</v>
      </c>
      <c r="I47" s="6">
        <v>1309406</v>
      </c>
      <c r="J47" s="6">
        <v>1309406</v>
      </c>
      <c r="K47" s="6">
        <v>0</v>
      </c>
      <c r="L47" s="6">
        <v>1309406</v>
      </c>
      <c r="M47" s="6">
        <v>1309406</v>
      </c>
      <c r="N47" s="22">
        <f t="shared" si="0"/>
        <v>0.1309406</v>
      </c>
      <c r="O47" s="6">
        <v>0</v>
      </c>
      <c r="P47" s="6">
        <v>8690594</v>
      </c>
    </row>
    <row r="48" spans="1:16" s="7" customFormat="1" ht="13.5" customHeight="1">
      <c r="A48" s="4" t="s">
        <v>87</v>
      </c>
      <c r="B48" s="5" t="s">
        <v>88</v>
      </c>
      <c r="C48" s="6">
        <v>8000000</v>
      </c>
      <c r="D48" s="6">
        <v>0</v>
      </c>
      <c r="E48" s="6">
        <v>0</v>
      </c>
      <c r="F48" s="6">
        <v>0</v>
      </c>
      <c r="G48" s="6">
        <v>0</v>
      </c>
      <c r="H48" s="6">
        <v>8000000</v>
      </c>
      <c r="I48" s="6">
        <v>853706</v>
      </c>
      <c r="J48" s="6">
        <v>853706</v>
      </c>
      <c r="K48" s="6">
        <v>426810</v>
      </c>
      <c r="L48" s="6">
        <v>426896</v>
      </c>
      <c r="M48" s="6">
        <v>853706</v>
      </c>
      <c r="N48" s="22">
        <f t="shared" si="0"/>
        <v>0.10671325</v>
      </c>
      <c r="O48" s="6">
        <v>0</v>
      </c>
      <c r="P48" s="6">
        <v>7146294</v>
      </c>
    </row>
    <row r="49" spans="1:16" s="7" customFormat="1" ht="13.5" customHeight="1">
      <c r="A49" s="4" t="s">
        <v>89</v>
      </c>
      <c r="B49" s="5" t="s">
        <v>90</v>
      </c>
      <c r="C49" s="6">
        <v>30000000</v>
      </c>
      <c r="D49" s="6">
        <v>0</v>
      </c>
      <c r="E49" s="6">
        <v>0</v>
      </c>
      <c r="F49" s="6">
        <v>0</v>
      </c>
      <c r="G49" s="6">
        <v>0</v>
      </c>
      <c r="H49" s="6">
        <v>30000000</v>
      </c>
      <c r="I49" s="6">
        <v>4375261</v>
      </c>
      <c r="J49" s="6">
        <v>4375261</v>
      </c>
      <c r="K49" s="6">
        <v>2115789</v>
      </c>
      <c r="L49" s="6">
        <v>2259472</v>
      </c>
      <c r="M49" s="6">
        <v>4375261</v>
      </c>
      <c r="N49" s="22">
        <f t="shared" si="0"/>
        <v>0.14584203333333334</v>
      </c>
      <c r="O49" s="6">
        <v>0</v>
      </c>
      <c r="P49" s="6">
        <v>25624739</v>
      </c>
    </row>
    <row r="50" spans="1:16" s="7" customFormat="1" ht="13.5" customHeight="1">
      <c r="A50" s="4" t="s">
        <v>91</v>
      </c>
      <c r="B50" s="5" t="s">
        <v>92</v>
      </c>
      <c r="C50" s="6">
        <v>35000000</v>
      </c>
      <c r="D50" s="6">
        <v>0</v>
      </c>
      <c r="E50" s="6">
        <v>0</v>
      </c>
      <c r="F50" s="6">
        <v>0</v>
      </c>
      <c r="G50" s="6">
        <v>0</v>
      </c>
      <c r="H50" s="6">
        <v>35000000</v>
      </c>
      <c r="I50" s="6">
        <v>29613610</v>
      </c>
      <c r="J50" s="6">
        <v>3993610</v>
      </c>
      <c r="K50" s="6">
        <v>0</v>
      </c>
      <c r="L50" s="6">
        <v>0</v>
      </c>
      <c r="M50" s="6">
        <v>0</v>
      </c>
      <c r="N50" s="22">
        <f t="shared" si="0"/>
        <v>0</v>
      </c>
      <c r="O50" s="6">
        <v>3993610</v>
      </c>
      <c r="P50" s="6">
        <v>5386390</v>
      </c>
    </row>
    <row r="51" spans="1:16" s="7" customFormat="1" ht="13.5" customHeight="1">
      <c r="A51" s="4" t="s">
        <v>93</v>
      </c>
      <c r="B51" s="5" t="s">
        <v>94</v>
      </c>
      <c r="C51" s="6">
        <v>80000000</v>
      </c>
      <c r="D51" s="6">
        <v>0</v>
      </c>
      <c r="E51" s="6">
        <v>0</v>
      </c>
      <c r="F51" s="6">
        <v>0</v>
      </c>
      <c r="G51" s="6">
        <v>0</v>
      </c>
      <c r="H51" s="6">
        <v>80000000</v>
      </c>
      <c r="I51" s="6">
        <v>80000000</v>
      </c>
      <c r="J51" s="6">
        <v>12674210</v>
      </c>
      <c r="K51" s="6">
        <v>0</v>
      </c>
      <c r="L51" s="6">
        <v>0</v>
      </c>
      <c r="M51" s="6">
        <v>0</v>
      </c>
      <c r="N51" s="22">
        <f t="shared" si="0"/>
        <v>0</v>
      </c>
      <c r="O51" s="6">
        <v>12674210</v>
      </c>
      <c r="P51" s="6">
        <v>0</v>
      </c>
    </row>
    <row r="52" spans="1:16" s="7" customFormat="1" ht="13.5" customHeight="1">
      <c r="A52" s="4" t="s">
        <v>95</v>
      </c>
      <c r="B52" s="5" t="s">
        <v>96</v>
      </c>
      <c r="C52" s="6">
        <v>7000000</v>
      </c>
      <c r="D52" s="6">
        <v>0</v>
      </c>
      <c r="E52" s="6">
        <v>0</v>
      </c>
      <c r="F52" s="6">
        <v>0</v>
      </c>
      <c r="G52" s="6">
        <v>0</v>
      </c>
      <c r="H52" s="6">
        <v>7000000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22">
        <f t="shared" si="0"/>
        <v>0</v>
      </c>
      <c r="O52" s="6">
        <v>0</v>
      </c>
      <c r="P52" s="6">
        <v>7000000</v>
      </c>
    </row>
    <row r="53" spans="1:16" s="7" customFormat="1" ht="13.5" customHeight="1">
      <c r="A53" s="4" t="s">
        <v>97</v>
      </c>
      <c r="B53" s="5" t="s">
        <v>98</v>
      </c>
      <c r="C53" s="6">
        <v>5000000</v>
      </c>
      <c r="D53" s="6">
        <v>0</v>
      </c>
      <c r="E53" s="6">
        <v>0</v>
      </c>
      <c r="F53" s="6">
        <v>0</v>
      </c>
      <c r="G53" s="6">
        <v>0</v>
      </c>
      <c r="H53" s="6">
        <v>5000000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22">
        <f t="shared" si="0"/>
        <v>0</v>
      </c>
      <c r="O53" s="6">
        <v>0</v>
      </c>
      <c r="P53" s="6">
        <v>5000000</v>
      </c>
    </row>
    <row r="54" spans="1:16" s="15" customFormat="1" ht="13.5" customHeight="1">
      <c r="A54" s="13" t="s">
        <v>99</v>
      </c>
      <c r="B54" s="12" t="s">
        <v>100</v>
      </c>
      <c r="C54" s="14">
        <v>11000000</v>
      </c>
      <c r="D54" s="14">
        <v>0</v>
      </c>
      <c r="E54" s="14">
        <v>0</v>
      </c>
      <c r="F54" s="14">
        <v>0</v>
      </c>
      <c r="G54" s="14">
        <v>0</v>
      </c>
      <c r="H54" s="14">
        <v>11000000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22">
        <f t="shared" si="0"/>
        <v>0</v>
      </c>
      <c r="O54" s="14">
        <v>0</v>
      </c>
      <c r="P54" s="14">
        <v>11000000</v>
      </c>
    </row>
    <row r="55" spans="1:16" s="7" customFormat="1" ht="13.5" customHeight="1">
      <c r="A55" s="4" t="s">
        <v>101</v>
      </c>
      <c r="B55" s="5" t="s">
        <v>102</v>
      </c>
      <c r="C55" s="6">
        <v>3000000</v>
      </c>
      <c r="D55" s="6">
        <v>0</v>
      </c>
      <c r="E55" s="6">
        <v>0</v>
      </c>
      <c r="F55" s="6">
        <v>0</v>
      </c>
      <c r="G55" s="6">
        <v>0</v>
      </c>
      <c r="H55" s="6">
        <v>3000000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22">
        <f t="shared" si="0"/>
        <v>0</v>
      </c>
      <c r="O55" s="6">
        <v>0</v>
      </c>
      <c r="P55" s="6">
        <v>3000000</v>
      </c>
    </row>
    <row r="56" spans="1:16" s="7" customFormat="1" ht="13.5" customHeight="1">
      <c r="A56" s="4" t="s">
        <v>103</v>
      </c>
      <c r="B56" s="5" t="s">
        <v>104</v>
      </c>
      <c r="C56" s="6">
        <v>8000000</v>
      </c>
      <c r="D56" s="6">
        <v>0</v>
      </c>
      <c r="E56" s="6">
        <v>0</v>
      </c>
      <c r="F56" s="6">
        <v>0</v>
      </c>
      <c r="G56" s="6">
        <v>0</v>
      </c>
      <c r="H56" s="6">
        <v>8000000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22">
        <f t="shared" si="0"/>
        <v>0</v>
      </c>
      <c r="O56" s="6">
        <v>0</v>
      </c>
      <c r="P56" s="6">
        <v>8000000</v>
      </c>
    </row>
    <row r="57" spans="1:16" s="15" customFormat="1" ht="13.5" customHeight="1">
      <c r="A57" s="13" t="s">
        <v>105</v>
      </c>
      <c r="B57" s="12" t="s">
        <v>106</v>
      </c>
      <c r="C57" s="14">
        <v>15000000</v>
      </c>
      <c r="D57" s="14">
        <v>0</v>
      </c>
      <c r="E57" s="14">
        <v>0</v>
      </c>
      <c r="F57" s="14">
        <v>0</v>
      </c>
      <c r="G57" s="14">
        <v>0</v>
      </c>
      <c r="H57" s="14">
        <v>15000000</v>
      </c>
      <c r="I57" s="14">
        <v>1184390</v>
      </c>
      <c r="J57" s="14">
        <v>1184390</v>
      </c>
      <c r="K57" s="14">
        <v>0</v>
      </c>
      <c r="L57" s="14">
        <v>1184390</v>
      </c>
      <c r="M57" s="14">
        <v>1184390</v>
      </c>
      <c r="N57" s="22">
        <f t="shared" si="0"/>
        <v>0.07895933333333334</v>
      </c>
      <c r="O57" s="14">
        <v>0</v>
      </c>
      <c r="P57" s="14">
        <v>13815610</v>
      </c>
    </row>
    <row r="58" spans="1:16" s="7" customFormat="1" ht="13.5" customHeight="1">
      <c r="A58" s="4" t="s">
        <v>107</v>
      </c>
      <c r="B58" s="5" t="s">
        <v>108</v>
      </c>
      <c r="C58" s="6">
        <v>10000000</v>
      </c>
      <c r="D58" s="6">
        <v>0</v>
      </c>
      <c r="E58" s="6">
        <v>0</v>
      </c>
      <c r="F58" s="6">
        <v>0</v>
      </c>
      <c r="G58" s="6">
        <v>0</v>
      </c>
      <c r="H58" s="6">
        <v>10000000</v>
      </c>
      <c r="I58" s="6">
        <v>1184390</v>
      </c>
      <c r="J58" s="6">
        <v>1184390</v>
      </c>
      <c r="K58" s="6">
        <v>0</v>
      </c>
      <c r="L58" s="6">
        <v>1184390</v>
      </c>
      <c r="M58" s="6">
        <v>1184390</v>
      </c>
      <c r="N58" s="22">
        <f t="shared" si="0"/>
        <v>0.118439</v>
      </c>
      <c r="O58" s="6">
        <v>0</v>
      </c>
      <c r="P58" s="6">
        <v>8815610</v>
      </c>
    </row>
    <row r="59" spans="1:16" s="7" customFormat="1" ht="13.5" customHeight="1">
      <c r="A59" s="4" t="s">
        <v>109</v>
      </c>
      <c r="B59" s="5" t="s">
        <v>110</v>
      </c>
      <c r="C59" s="6">
        <v>1000000</v>
      </c>
      <c r="D59" s="6">
        <v>0</v>
      </c>
      <c r="E59" s="6">
        <v>0</v>
      </c>
      <c r="F59" s="6">
        <v>0</v>
      </c>
      <c r="G59" s="6">
        <v>0</v>
      </c>
      <c r="H59" s="6">
        <v>1000000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22">
        <f t="shared" si="0"/>
        <v>0</v>
      </c>
      <c r="O59" s="6">
        <v>0</v>
      </c>
      <c r="P59" s="6">
        <v>1000000</v>
      </c>
    </row>
    <row r="60" spans="1:16" s="7" customFormat="1" ht="13.5" customHeight="1">
      <c r="A60" s="4" t="s">
        <v>111</v>
      </c>
      <c r="B60" s="5" t="s">
        <v>112</v>
      </c>
      <c r="C60" s="6">
        <v>1000000</v>
      </c>
      <c r="D60" s="6">
        <v>0</v>
      </c>
      <c r="E60" s="6">
        <v>0</v>
      </c>
      <c r="F60" s="6">
        <v>0</v>
      </c>
      <c r="G60" s="6">
        <v>0</v>
      </c>
      <c r="H60" s="6">
        <v>1000000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22">
        <f t="shared" si="0"/>
        <v>0</v>
      </c>
      <c r="O60" s="6">
        <v>0</v>
      </c>
      <c r="P60" s="6">
        <v>1000000</v>
      </c>
    </row>
    <row r="61" spans="1:16" s="7" customFormat="1" ht="13.5" customHeight="1">
      <c r="A61" s="4" t="s">
        <v>113</v>
      </c>
      <c r="B61" s="5" t="s">
        <v>114</v>
      </c>
      <c r="C61" s="6">
        <v>3000000</v>
      </c>
      <c r="D61" s="6">
        <v>0</v>
      </c>
      <c r="E61" s="6">
        <v>0</v>
      </c>
      <c r="F61" s="6">
        <v>0</v>
      </c>
      <c r="G61" s="6">
        <v>0</v>
      </c>
      <c r="H61" s="6">
        <v>3000000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22">
        <f t="shared" si="0"/>
        <v>0</v>
      </c>
      <c r="O61" s="6">
        <v>0</v>
      </c>
      <c r="P61" s="6">
        <v>3000000</v>
      </c>
    </row>
    <row r="62" spans="1:16" s="15" customFormat="1" ht="13.5" customHeight="1">
      <c r="A62" s="13" t="s">
        <v>115</v>
      </c>
      <c r="B62" s="12" t="s">
        <v>116</v>
      </c>
      <c r="C62" s="14">
        <v>59935242</v>
      </c>
      <c r="D62" s="14">
        <v>0</v>
      </c>
      <c r="E62" s="14">
        <v>0</v>
      </c>
      <c r="F62" s="14">
        <v>0</v>
      </c>
      <c r="G62" s="14">
        <v>0</v>
      </c>
      <c r="H62" s="14">
        <v>59935242</v>
      </c>
      <c r="I62" s="14">
        <v>4462492</v>
      </c>
      <c r="J62" s="14">
        <v>4462492</v>
      </c>
      <c r="K62" s="14">
        <v>2231246</v>
      </c>
      <c r="L62" s="14">
        <v>2231246</v>
      </c>
      <c r="M62" s="14">
        <v>4462492</v>
      </c>
      <c r="N62" s="22">
        <f t="shared" si="0"/>
        <v>0.07445522619229601</v>
      </c>
      <c r="O62" s="14">
        <v>0</v>
      </c>
      <c r="P62" s="14">
        <v>55472750</v>
      </c>
    </row>
    <row r="63" spans="1:16" s="15" customFormat="1" ht="13.5" customHeight="1">
      <c r="A63" s="13" t="s">
        <v>117</v>
      </c>
      <c r="B63" s="12" t="s">
        <v>118</v>
      </c>
      <c r="C63" s="14">
        <v>23435242</v>
      </c>
      <c r="D63" s="14">
        <v>0</v>
      </c>
      <c r="E63" s="14">
        <v>0</v>
      </c>
      <c r="F63" s="14">
        <v>0</v>
      </c>
      <c r="G63" s="14">
        <v>0</v>
      </c>
      <c r="H63" s="14">
        <v>23435242</v>
      </c>
      <c r="I63" s="14">
        <v>3778860</v>
      </c>
      <c r="J63" s="14">
        <v>3778860</v>
      </c>
      <c r="K63" s="14">
        <v>1889430</v>
      </c>
      <c r="L63" s="14">
        <v>1889430</v>
      </c>
      <c r="M63" s="14">
        <v>3778860</v>
      </c>
      <c r="N63" s="22">
        <f t="shared" si="0"/>
        <v>0.1612468947408352</v>
      </c>
      <c r="O63" s="14">
        <v>0</v>
      </c>
      <c r="P63" s="14">
        <v>19656382</v>
      </c>
    </row>
    <row r="64" spans="1:16" s="15" customFormat="1" ht="13.5" customHeight="1">
      <c r="A64" s="13" t="s">
        <v>119</v>
      </c>
      <c r="B64" s="12" t="s">
        <v>120</v>
      </c>
      <c r="C64" s="14">
        <v>23435242</v>
      </c>
      <c r="D64" s="14">
        <v>0</v>
      </c>
      <c r="E64" s="14">
        <v>0</v>
      </c>
      <c r="F64" s="14">
        <v>0</v>
      </c>
      <c r="G64" s="14">
        <v>0</v>
      </c>
      <c r="H64" s="14">
        <v>23435242</v>
      </c>
      <c r="I64" s="14">
        <v>3778860</v>
      </c>
      <c r="J64" s="14">
        <v>3778860</v>
      </c>
      <c r="K64" s="14">
        <v>1889430</v>
      </c>
      <c r="L64" s="14">
        <v>1889430</v>
      </c>
      <c r="M64" s="14">
        <v>3778860</v>
      </c>
      <c r="N64" s="22">
        <f t="shared" si="0"/>
        <v>0.1612468947408352</v>
      </c>
      <c r="O64" s="14">
        <v>0</v>
      </c>
      <c r="P64" s="14">
        <v>19656382</v>
      </c>
    </row>
    <row r="65" spans="1:16" s="7" customFormat="1" ht="13.5" customHeight="1">
      <c r="A65" s="4" t="s">
        <v>121</v>
      </c>
      <c r="B65" s="5" t="s">
        <v>122</v>
      </c>
      <c r="C65" s="6">
        <v>15435242</v>
      </c>
      <c r="D65" s="6">
        <v>0</v>
      </c>
      <c r="E65" s="6">
        <v>0</v>
      </c>
      <c r="F65" s="6">
        <v>0</v>
      </c>
      <c r="G65" s="6">
        <v>0</v>
      </c>
      <c r="H65" s="6">
        <v>15435242</v>
      </c>
      <c r="I65" s="6">
        <v>2610000</v>
      </c>
      <c r="J65" s="6">
        <v>2610000</v>
      </c>
      <c r="K65" s="6">
        <v>1305000</v>
      </c>
      <c r="L65" s="6">
        <v>1305000</v>
      </c>
      <c r="M65" s="6">
        <v>2610000</v>
      </c>
      <c r="N65" s="22">
        <f t="shared" si="0"/>
        <v>0.1690935587534034</v>
      </c>
      <c r="O65" s="6">
        <v>0</v>
      </c>
      <c r="P65" s="6">
        <v>12825242</v>
      </c>
    </row>
    <row r="66" spans="1:16" s="7" customFormat="1" ht="13.5" customHeight="1">
      <c r="A66" s="4" t="s">
        <v>123</v>
      </c>
      <c r="B66" s="5" t="s">
        <v>124</v>
      </c>
      <c r="C66" s="6">
        <v>8000000</v>
      </c>
      <c r="D66" s="6">
        <v>0</v>
      </c>
      <c r="E66" s="6">
        <v>0</v>
      </c>
      <c r="F66" s="6">
        <v>0</v>
      </c>
      <c r="G66" s="6">
        <v>0</v>
      </c>
      <c r="H66" s="6">
        <v>8000000</v>
      </c>
      <c r="I66" s="6">
        <v>1168860</v>
      </c>
      <c r="J66" s="6">
        <v>1168860</v>
      </c>
      <c r="K66" s="6">
        <v>584430</v>
      </c>
      <c r="L66" s="6">
        <v>584430</v>
      </c>
      <c r="M66" s="6">
        <v>1168860</v>
      </c>
      <c r="N66" s="22">
        <f t="shared" si="0"/>
        <v>0.1461075</v>
      </c>
      <c r="O66" s="6">
        <v>0</v>
      </c>
      <c r="P66" s="6">
        <v>6831140</v>
      </c>
    </row>
    <row r="67" spans="1:16" s="15" customFormat="1" ht="13.5" customHeight="1">
      <c r="A67" s="13" t="s">
        <v>125</v>
      </c>
      <c r="B67" s="12" t="s">
        <v>126</v>
      </c>
      <c r="C67" s="14">
        <v>36500000</v>
      </c>
      <c r="D67" s="14">
        <v>0</v>
      </c>
      <c r="E67" s="14">
        <v>0</v>
      </c>
      <c r="F67" s="14">
        <v>0</v>
      </c>
      <c r="G67" s="14">
        <v>0</v>
      </c>
      <c r="H67" s="14">
        <v>36500000</v>
      </c>
      <c r="I67" s="14">
        <v>683632</v>
      </c>
      <c r="J67" s="14">
        <v>683632</v>
      </c>
      <c r="K67" s="14">
        <v>341816</v>
      </c>
      <c r="L67" s="14">
        <v>341816</v>
      </c>
      <c r="M67" s="14">
        <v>683632</v>
      </c>
      <c r="N67" s="22">
        <f t="shared" si="0"/>
        <v>0.018729643835616438</v>
      </c>
      <c r="O67" s="14">
        <v>0</v>
      </c>
      <c r="P67" s="14">
        <v>35816368</v>
      </c>
    </row>
    <row r="68" spans="1:16" s="7" customFormat="1" ht="13.5" customHeight="1">
      <c r="A68" s="4" t="s">
        <v>127</v>
      </c>
      <c r="B68" s="5" t="s">
        <v>128</v>
      </c>
      <c r="C68" s="6">
        <v>4500000</v>
      </c>
      <c r="D68" s="6">
        <v>0</v>
      </c>
      <c r="E68" s="6">
        <v>0</v>
      </c>
      <c r="F68" s="6">
        <v>0</v>
      </c>
      <c r="G68" s="6">
        <v>0</v>
      </c>
      <c r="H68" s="6">
        <v>4500000</v>
      </c>
      <c r="I68" s="6">
        <v>683632</v>
      </c>
      <c r="J68" s="6">
        <v>683632</v>
      </c>
      <c r="K68" s="6">
        <v>341816</v>
      </c>
      <c r="L68" s="6">
        <v>341816</v>
      </c>
      <c r="M68" s="6">
        <v>683632</v>
      </c>
      <c r="N68" s="22">
        <f t="shared" si="0"/>
        <v>0.15191822222222223</v>
      </c>
      <c r="O68" s="6">
        <v>0</v>
      </c>
      <c r="P68" s="6">
        <v>3816368</v>
      </c>
    </row>
    <row r="69" spans="1:16" s="7" customFormat="1" ht="13.5" customHeight="1">
      <c r="A69" s="4" t="s">
        <v>129</v>
      </c>
      <c r="B69" s="5" t="s">
        <v>130</v>
      </c>
      <c r="C69" s="6">
        <v>32000000</v>
      </c>
      <c r="D69" s="6">
        <v>0</v>
      </c>
      <c r="E69" s="6">
        <v>0</v>
      </c>
      <c r="F69" s="6">
        <v>0</v>
      </c>
      <c r="G69" s="6">
        <v>0</v>
      </c>
      <c r="H69" s="6">
        <v>32000000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22">
        <f t="shared" si="0"/>
        <v>0</v>
      </c>
      <c r="O69" s="6">
        <v>0</v>
      </c>
      <c r="P69" s="6">
        <v>32000000</v>
      </c>
    </row>
    <row r="70" spans="1:16" s="15" customFormat="1" ht="13.5" customHeight="1">
      <c r="A70" s="13" t="s">
        <v>131</v>
      </c>
      <c r="B70" s="12" t="s">
        <v>132</v>
      </c>
      <c r="C70" s="14">
        <v>1234332472</v>
      </c>
      <c r="D70" s="14">
        <v>0</v>
      </c>
      <c r="E70" s="14">
        <v>0</v>
      </c>
      <c r="F70" s="14">
        <v>0</v>
      </c>
      <c r="G70" s="14">
        <v>0</v>
      </c>
      <c r="H70" s="14">
        <v>1234332472</v>
      </c>
      <c r="I70" s="14">
        <v>313138245</v>
      </c>
      <c r="J70" s="14">
        <v>237776911</v>
      </c>
      <c r="K70" s="14">
        <v>49750364</v>
      </c>
      <c r="L70" s="14">
        <v>79831212</v>
      </c>
      <c r="M70" s="14">
        <v>129581576</v>
      </c>
      <c r="N70" s="22">
        <f t="shared" si="0"/>
        <v>0.10498109621149139</v>
      </c>
      <c r="O70" s="14">
        <v>108195335</v>
      </c>
      <c r="P70" s="14">
        <v>921194227</v>
      </c>
    </row>
    <row r="71" spans="1:16" s="15" customFormat="1" ht="13.5" customHeight="1">
      <c r="A71" s="13" t="s">
        <v>133</v>
      </c>
      <c r="B71" s="12" t="s">
        <v>134</v>
      </c>
      <c r="C71" s="14">
        <v>340000000</v>
      </c>
      <c r="D71" s="14">
        <v>0</v>
      </c>
      <c r="E71" s="14">
        <v>0</v>
      </c>
      <c r="F71" s="14">
        <v>0</v>
      </c>
      <c r="G71" s="14">
        <v>0</v>
      </c>
      <c r="H71" s="14">
        <v>340000000</v>
      </c>
      <c r="I71" s="14">
        <v>162681942</v>
      </c>
      <c r="J71" s="14">
        <v>87320608</v>
      </c>
      <c r="K71" s="14">
        <v>0</v>
      </c>
      <c r="L71" s="14">
        <v>4605273</v>
      </c>
      <c r="M71" s="14">
        <v>4605273</v>
      </c>
      <c r="N71" s="22">
        <f t="shared" si="0"/>
        <v>0.013544920588235294</v>
      </c>
      <c r="O71" s="14">
        <v>82715335</v>
      </c>
      <c r="P71" s="14">
        <v>177318058</v>
      </c>
    </row>
    <row r="72" spans="1:16" s="15" customFormat="1" ht="13.5" customHeight="1">
      <c r="A72" s="13" t="s">
        <v>135</v>
      </c>
      <c r="B72" s="12" t="s">
        <v>136</v>
      </c>
      <c r="C72" s="14">
        <v>340000000</v>
      </c>
      <c r="D72" s="14">
        <v>0</v>
      </c>
      <c r="E72" s="14">
        <v>0</v>
      </c>
      <c r="F72" s="14">
        <v>0</v>
      </c>
      <c r="G72" s="14">
        <v>0</v>
      </c>
      <c r="H72" s="14">
        <v>340000000</v>
      </c>
      <c r="I72" s="14">
        <v>162681942</v>
      </c>
      <c r="J72" s="14">
        <v>87320608</v>
      </c>
      <c r="K72" s="14">
        <v>0</v>
      </c>
      <c r="L72" s="14">
        <v>4605273</v>
      </c>
      <c r="M72" s="14">
        <v>4605273</v>
      </c>
      <c r="N72" s="22">
        <f t="shared" si="0"/>
        <v>0.013544920588235294</v>
      </c>
      <c r="O72" s="14">
        <v>82715335</v>
      </c>
      <c r="P72" s="14">
        <v>177318058</v>
      </c>
    </row>
    <row r="73" spans="1:16" s="15" customFormat="1" ht="13.5" customHeight="1">
      <c r="A73" s="13" t="s">
        <v>137</v>
      </c>
      <c r="B73" s="12" t="s">
        <v>138</v>
      </c>
      <c r="C73" s="14">
        <v>340000000</v>
      </c>
      <c r="D73" s="14">
        <v>0</v>
      </c>
      <c r="E73" s="14">
        <v>0</v>
      </c>
      <c r="F73" s="14">
        <v>0</v>
      </c>
      <c r="G73" s="14">
        <v>0</v>
      </c>
      <c r="H73" s="14">
        <v>340000000</v>
      </c>
      <c r="I73" s="14">
        <v>162681942</v>
      </c>
      <c r="J73" s="14">
        <v>87320608</v>
      </c>
      <c r="K73" s="14">
        <v>0</v>
      </c>
      <c r="L73" s="14">
        <v>4605273</v>
      </c>
      <c r="M73" s="14">
        <v>4605273</v>
      </c>
      <c r="N73" s="22">
        <f t="shared" si="0"/>
        <v>0.013544920588235294</v>
      </c>
      <c r="O73" s="14">
        <v>82715335</v>
      </c>
      <c r="P73" s="14">
        <v>177318058</v>
      </c>
    </row>
    <row r="74" spans="1:16" s="15" customFormat="1" ht="13.5" customHeight="1">
      <c r="A74" s="13" t="s">
        <v>139</v>
      </c>
      <c r="B74" s="12" t="s">
        <v>140</v>
      </c>
      <c r="C74" s="14">
        <v>340000000</v>
      </c>
      <c r="D74" s="14">
        <v>0</v>
      </c>
      <c r="E74" s="14">
        <v>0</v>
      </c>
      <c r="F74" s="14">
        <v>0</v>
      </c>
      <c r="G74" s="14">
        <v>0</v>
      </c>
      <c r="H74" s="14">
        <v>340000000</v>
      </c>
      <c r="I74" s="14">
        <v>162681942</v>
      </c>
      <c r="J74" s="14">
        <v>87320608</v>
      </c>
      <c r="K74" s="14">
        <v>0</v>
      </c>
      <c r="L74" s="14">
        <v>4605273</v>
      </c>
      <c r="M74" s="14">
        <v>4605273</v>
      </c>
      <c r="N74" s="22">
        <f aca="true" t="shared" si="1" ref="N74:N136">SUM(M74/H74)</f>
        <v>0.013544920588235294</v>
      </c>
      <c r="O74" s="14">
        <v>82715335</v>
      </c>
      <c r="P74" s="14">
        <v>177318058</v>
      </c>
    </row>
    <row r="75" spans="1:16" s="7" customFormat="1" ht="13.5" customHeight="1">
      <c r="A75" s="4" t="s">
        <v>141</v>
      </c>
      <c r="B75" s="5" t="s">
        <v>142</v>
      </c>
      <c r="C75" s="6">
        <v>80000000</v>
      </c>
      <c r="D75" s="6">
        <v>0</v>
      </c>
      <c r="E75" s="6">
        <v>0</v>
      </c>
      <c r="F75" s="6">
        <v>0</v>
      </c>
      <c r="G75" s="6">
        <v>0</v>
      </c>
      <c r="H75" s="6">
        <v>80000000</v>
      </c>
      <c r="I75" s="6">
        <v>27300000</v>
      </c>
      <c r="J75" s="6">
        <v>19000000</v>
      </c>
      <c r="K75" s="6">
        <v>0</v>
      </c>
      <c r="L75" s="6">
        <v>2500403</v>
      </c>
      <c r="M75" s="6">
        <v>2500403</v>
      </c>
      <c r="N75" s="22">
        <f t="shared" si="1"/>
        <v>0.0312550375</v>
      </c>
      <c r="O75" s="6">
        <v>16499597</v>
      </c>
      <c r="P75" s="6">
        <v>52700000</v>
      </c>
    </row>
    <row r="76" spans="1:16" s="7" customFormat="1" ht="13.5" customHeight="1">
      <c r="A76" s="4" t="s">
        <v>143</v>
      </c>
      <c r="B76" s="5" t="s">
        <v>144</v>
      </c>
      <c r="C76" s="6">
        <v>8000000</v>
      </c>
      <c r="D76" s="6">
        <v>0</v>
      </c>
      <c r="E76" s="6">
        <v>0</v>
      </c>
      <c r="F76" s="6">
        <v>0</v>
      </c>
      <c r="G76" s="6">
        <v>0</v>
      </c>
      <c r="H76" s="6">
        <v>8000000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22">
        <f t="shared" si="1"/>
        <v>0</v>
      </c>
      <c r="O76" s="6">
        <v>0</v>
      </c>
      <c r="P76" s="6">
        <v>8000000</v>
      </c>
    </row>
    <row r="77" spans="1:16" s="7" customFormat="1" ht="13.5" customHeight="1">
      <c r="A77" s="4" t="s">
        <v>145</v>
      </c>
      <c r="B77" s="5" t="s">
        <v>146</v>
      </c>
      <c r="C77" s="6">
        <v>40000000</v>
      </c>
      <c r="D77" s="6">
        <v>0</v>
      </c>
      <c r="E77" s="6">
        <v>0</v>
      </c>
      <c r="F77" s="6">
        <v>0</v>
      </c>
      <c r="G77" s="6">
        <v>0</v>
      </c>
      <c r="H77" s="6">
        <v>40000000</v>
      </c>
      <c r="I77" s="6">
        <v>40000000</v>
      </c>
      <c r="J77" s="6">
        <v>10000000</v>
      </c>
      <c r="K77" s="6">
        <v>0</v>
      </c>
      <c r="L77" s="6">
        <v>2104870</v>
      </c>
      <c r="M77" s="6">
        <v>2104870</v>
      </c>
      <c r="N77" s="22">
        <f t="shared" si="1"/>
        <v>0.05262175</v>
      </c>
      <c r="O77" s="6">
        <v>7895130</v>
      </c>
      <c r="P77" s="6">
        <v>0</v>
      </c>
    </row>
    <row r="78" spans="1:16" s="7" customFormat="1" ht="13.5" customHeight="1">
      <c r="A78" s="4" t="s">
        <v>147</v>
      </c>
      <c r="B78" s="5" t="s">
        <v>148</v>
      </c>
      <c r="C78" s="6">
        <v>18000000</v>
      </c>
      <c r="D78" s="6">
        <v>0</v>
      </c>
      <c r="E78" s="6">
        <v>0</v>
      </c>
      <c r="F78" s="6">
        <v>0</v>
      </c>
      <c r="G78" s="6">
        <v>0</v>
      </c>
      <c r="H78" s="6">
        <v>18000000</v>
      </c>
      <c r="I78" s="6">
        <v>12000000</v>
      </c>
      <c r="J78" s="6">
        <v>12000000</v>
      </c>
      <c r="K78" s="6">
        <v>0</v>
      </c>
      <c r="L78" s="6">
        <v>0</v>
      </c>
      <c r="M78" s="6">
        <v>0</v>
      </c>
      <c r="N78" s="22">
        <f t="shared" si="1"/>
        <v>0</v>
      </c>
      <c r="O78" s="6">
        <v>12000000</v>
      </c>
      <c r="P78" s="6">
        <v>6000000</v>
      </c>
    </row>
    <row r="79" spans="1:16" s="7" customFormat="1" ht="13.5" customHeight="1">
      <c r="A79" s="4" t="s">
        <v>149</v>
      </c>
      <c r="B79" s="5" t="s">
        <v>150</v>
      </c>
      <c r="C79" s="6">
        <v>10000000</v>
      </c>
      <c r="D79" s="6">
        <v>0</v>
      </c>
      <c r="E79" s="6">
        <v>0</v>
      </c>
      <c r="F79" s="6">
        <v>0</v>
      </c>
      <c r="G79" s="6">
        <v>0</v>
      </c>
      <c r="H79" s="6">
        <v>10000000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22">
        <f t="shared" si="1"/>
        <v>0</v>
      </c>
      <c r="O79" s="6">
        <v>0</v>
      </c>
      <c r="P79" s="6">
        <v>10000000</v>
      </c>
    </row>
    <row r="80" spans="1:16" s="7" customFormat="1" ht="13.5" customHeight="1">
      <c r="A80" s="4" t="s">
        <v>151</v>
      </c>
      <c r="B80" s="5" t="s">
        <v>152</v>
      </c>
      <c r="C80" s="6">
        <v>13000000</v>
      </c>
      <c r="D80" s="6">
        <v>0</v>
      </c>
      <c r="E80" s="6">
        <v>0</v>
      </c>
      <c r="F80" s="6">
        <v>0</v>
      </c>
      <c r="G80" s="6">
        <v>0</v>
      </c>
      <c r="H80" s="6">
        <v>13000000</v>
      </c>
      <c r="I80" s="6">
        <v>11050000</v>
      </c>
      <c r="J80" s="6">
        <v>0</v>
      </c>
      <c r="K80" s="6">
        <v>0</v>
      </c>
      <c r="L80" s="6">
        <v>0</v>
      </c>
      <c r="M80" s="6">
        <v>0</v>
      </c>
      <c r="N80" s="22">
        <f t="shared" si="1"/>
        <v>0</v>
      </c>
      <c r="O80" s="6">
        <v>0</v>
      </c>
      <c r="P80" s="6">
        <v>1950000</v>
      </c>
    </row>
    <row r="81" spans="1:16" s="7" customFormat="1" ht="13.5" customHeight="1">
      <c r="A81" s="4" t="s">
        <v>153</v>
      </c>
      <c r="B81" s="5" t="s">
        <v>154</v>
      </c>
      <c r="C81" s="6">
        <v>5000000</v>
      </c>
      <c r="D81" s="6">
        <v>0</v>
      </c>
      <c r="E81" s="6">
        <v>0</v>
      </c>
      <c r="F81" s="6">
        <v>0</v>
      </c>
      <c r="G81" s="6">
        <v>0</v>
      </c>
      <c r="H81" s="6">
        <v>5000000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22">
        <f t="shared" si="1"/>
        <v>0</v>
      </c>
      <c r="O81" s="6">
        <v>0</v>
      </c>
      <c r="P81" s="6">
        <v>5000000</v>
      </c>
    </row>
    <row r="82" spans="1:16" s="7" customFormat="1" ht="13.5" customHeight="1">
      <c r="A82" s="4" t="s">
        <v>155</v>
      </c>
      <c r="B82" s="5" t="s">
        <v>156</v>
      </c>
      <c r="C82" s="6">
        <v>35000000</v>
      </c>
      <c r="D82" s="6">
        <v>0</v>
      </c>
      <c r="E82" s="6">
        <v>0</v>
      </c>
      <c r="F82" s="6">
        <v>0</v>
      </c>
      <c r="G82" s="6">
        <v>0</v>
      </c>
      <c r="H82" s="6">
        <v>35000000</v>
      </c>
      <c r="I82" s="6">
        <v>29613610</v>
      </c>
      <c r="J82" s="6">
        <v>3993610</v>
      </c>
      <c r="K82" s="6">
        <v>0</v>
      </c>
      <c r="L82" s="6">
        <v>0</v>
      </c>
      <c r="M82" s="6">
        <v>0</v>
      </c>
      <c r="N82" s="22">
        <f t="shared" si="1"/>
        <v>0</v>
      </c>
      <c r="O82" s="6">
        <v>3993610</v>
      </c>
      <c r="P82" s="6">
        <v>5386390</v>
      </c>
    </row>
    <row r="83" spans="1:16" s="7" customFormat="1" ht="13.5" customHeight="1">
      <c r="A83" s="4" t="s">
        <v>157</v>
      </c>
      <c r="B83" s="5" t="s">
        <v>158</v>
      </c>
      <c r="C83" s="6">
        <v>5000000</v>
      </c>
      <c r="D83" s="6">
        <v>0</v>
      </c>
      <c r="E83" s="6">
        <v>0</v>
      </c>
      <c r="F83" s="6">
        <v>0</v>
      </c>
      <c r="G83" s="6">
        <v>0</v>
      </c>
      <c r="H83" s="6">
        <v>5000000</v>
      </c>
      <c r="I83" s="6">
        <v>2700000</v>
      </c>
      <c r="J83" s="6">
        <v>2327000</v>
      </c>
      <c r="K83" s="6">
        <v>0</v>
      </c>
      <c r="L83" s="6">
        <v>0</v>
      </c>
      <c r="M83" s="6">
        <v>0</v>
      </c>
      <c r="N83" s="22">
        <f t="shared" si="1"/>
        <v>0</v>
      </c>
      <c r="O83" s="6">
        <v>2327000</v>
      </c>
      <c r="P83" s="6">
        <v>2300000</v>
      </c>
    </row>
    <row r="84" spans="1:16" s="7" customFormat="1" ht="13.5" customHeight="1">
      <c r="A84" s="4" t="s">
        <v>159</v>
      </c>
      <c r="B84" s="5" t="s">
        <v>160</v>
      </c>
      <c r="C84" s="6">
        <v>15000000</v>
      </c>
      <c r="D84" s="6">
        <v>0</v>
      </c>
      <c r="E84" s="6">
        <v>0</v>
      </c>
      <c r="F84" s="6">
        <v>0</v>
      </c>
      <c r="G84" s="6">
        <v>0</v>
      </c>
      <c r="H84" s="6">
        <v>15000000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22">
        <f t="shared" si="1"/>
        <v>0</v>
      </c>
      <c r="O84" s="6">
        <v>0</v>
      </c>
      <c r="P84" s="6">
        <v>15000000</v>
      </c>
    </row>
    <row r="85" spans="1:16" s="7" customFormat="1" ht="13.5" customHeight="1">
      <c r="A85" s="4" t="s">
        <v>161</v>
      </c>
      <c r="B85" s="5" t="s">
        <v>162</v>
      </c>
      <c r="C85" s="6">
        <v>5000000</v>
      </c>
      <c r="D85" s="6">
        <v>0</v>
      </c>
      <c r="E85" s="6">
        <v>0</v>
      </c>
      <c r="F85" s="6">
        <v>0</v>
      </c>
      <c r="G85" s="6">
        <v>0</v>
      </c>
      <c r="H85" s="6">
        <v>5000000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22">
        <f t="shared" si="1"/>
        <v>0</v>
      </c>
      <c r="O85" s="6">
        <v>0</v>
      </c>
      <c r="P85" s="6">
        <v>5000000</v>
      </c>
    </row>
    <row r="86" spans="1:16" s="7" customFormat="1" ht="13.5" customHeight="1">
      <c r="A86" s="4" t="s">
        <v>163</v>
      </c>
      <c r="B86" s="5" t="s">
        <v>164</v>
      </c>
      <c r="C86" s="6">
        <v>20000000</v>
      </c>
      <c r="D86" s="6">
        <v>0</v>
      </c>
      <c r="E86" s="6">
        <v>0</v>
      </c>
      <c r="F86" s="6">
        <v>0</v>
      </c>
      <c r="G86" s="6">
        <v>0</v>
      </c>
      <c r="H86" s="6">
        <v>20000000</v>
      </c>
      <c r="I86" s="6">
        <v>19000000</v>
      </c>
      <c r="J86" s="6">
        <v>18999998</v>
      </c>
      <c r="K86" s="6">
        <v>0</v>
      </c>
      <c r="L86" s="6">
        <v>0</v>
      </c>
      <c r="M86" s="6">
        <v>0</v>
      </c>
      <c r="N86" s="22">
        <f t="shared" si="1"/>
        <v>0</v>
      </c>
      <c r="O86" s="6">
        <v>18999998</v>
      </c>
      <c r="P86" s="6">
        <v>1000000</v>
      </c>
    </row>
    <row r="87" spans="1:16" s="7" customFormat="1" ht="13.5" customHeight="1">
      <c r="A87" s="4" t="s">
        <v>165</v>
      </c>
      <c r="B87" s="5" t="s">
        <v>166</v>
      </c>
      <c r="C87" s="6">
        <v>15000000</v>
      </c>
      <c r="D87" s="6">
        <v>0</v>
      </c>
      <c r="E87" s="6">
        <v>0</v>
      </c>
      <c r="F87" s="6">
        <v>0</v>
      </c>
      <c r="G87" s="6">
        <v>0</v>
      </c>
      <c r="H87" s="6">
        <v>15000000</v>
      </c>
      <c r="I87" s="6">
        <v>2018332</v>
      </c>
      <c r="J87" s="6">
        <v>2000000</v>
      </c>
      <c r="K87" s="6">
        <v>0</v>
      </c>
      <c r="L87" s="6">
        <v>0</v>
      </c>
      <c r="M87" s="6">
        <v>0</v>
      </c>
      <c r="N87" s="22">
        <f t="shared" si="1"/>
        <v>0</v>
      </c>
      <c r="O87" s="6">
        <v>2000000</v>
      </c>
      <c r="P87" s="6">
        <v>12981668</v>
      </c>
    </row>
    <row r="88" spans="1:16" s="7" customFormat="1" ht="13.5" customHeight="1">
      <c r="A88" s="4" t="s">
        <v>167</v>
      </c>
      <c r="B88" s="5" t="s">
        <v>168</v>
      </c>
      <c r="C88" s="6">
        <v>50000000</v>
      </c>
      <c r="D88" s="6">
        <v>0</v>
      </c>
      <c r="E88" s="6">
        <v>0</v>
      </c>
      <c r="F88" s="6">
        <v>0</v>
      </c>
      <c r="G88" s="6">
        <v>0</v>
      </c>
      <c r="H88" s="6">
        <v>50000000</v>
      </c>
      <c r="I88" s="6">
        <v>19000000</v>
      </c>
      <c r="J88" s="6">
        <v>19000000</v>
      </c>
      <c r="K88" s="6">
        <v>0</v>
      </c>
      <c r="L88" s="6">
        <v>0</v>
      </c>
      <c r="M88" s="6">
        <v>0</v>
      </c>
      <c r="N88" s="22">
        <f t="shared" si="1"/>
        <v>0</v>
      </c>
      <c r="O88" s="6">
        <v>19000000</v>
      </c>
      <c r="P88" s="6">
        <v>31000000</v>
      </c>
    </row>
    <row r="89" spans="1:16" s="7" customFormat="1" ht="13.5" customHeight="1">
      <c r="A89" s="4" t="s">
        <v>169</v>
      </c>
      <c r="B89" s="5" t="s">
        <v>170</v>
      </c>
      <c r="C89" s="6">
        <v>17000000</v>
      </c>
      <c r="D89" s="6">
        <v>0</v>
      </c>
      <c r="E89" s="6">
        <v>0</v>
      </c>
      <c r="F89" s="6">
        <v>0</v>
      </c>
      <c r="G89" s="6">
        <v>0</v>
      </c>
      <c r="H89" s="6">
        <v>17000000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22">
        <f t="shared" si="1"/>
        <v>0</v>
      </c>
      <c r="O89" s="6">
        <v>0</v>
      </c>
      <c r="P89" s="6">
        <v>17000000</v>
      </c>
    </row>
    <row r="90" spans="1:16" s="7" customFormat="1" ht="13.5" customHeight="1">
      <c r="A90" s="4" t="s">
        <v>171</v>
      </c>
      <c r="B90" s="5" t="s">
        <v>172</v>
      </c>
      <c r="C90" s="6">
        <v>2000000</v>
      </c>
      <c r="D90" s="6">
        <v>0</v>
      </c>
      <c r="E90" s="6">
        <v>0</v>
      </c>
      <c r="F90" s="6">
        <v>0</v>
      </c>
      <c r="G90" s="6">
        <v>0</v>
      </c>
      <c r="H90" s="6">
        <v>2000000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22">
        <f t="shared" si="1"/>
        <v>0</v>
      </c>
      <c r="O90" s="6">
        <v>0</v>
      </c>
      <c r="P90" s="6">
        <v>2000000</v>
      </c>
    </row>
    <row r="91" spans="1:16" s="7" customFormat="1" ht="13.5" customHeight="1">
      <c r="A91" s="4" t="s">
        <v>173</v>
      </c>
      <c r="B91" s="5" t="s">
        <v>174</v>
      </c>
      <c r="C91" s="6">
        <v>2000000</v>
      </c>
      <c r="D91" s="6">
        <v>0</v>
      </c>
      <c r="E91" s="6">
        <v>0</v>
      </c>
      <c r="F91" s="6">
        <v>0</v>
      </c>
      <c r="G91" s="6">
        <v>0</v>
      </c>
      <c r="H91" s="6">
        <v>2000000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22">
        <f t="shared" si="1"/>
        <v>0</v>
      </c>
      <c r="O91" s="6">
        <v>0</v>
      </c>
      <c r="P91" s="6">
        <v>2000000</v>
      </c>
    </row>
    <row r="92" spans="1:16" s="15" customFormat="1" ht="13.5" customHeight="1">
      <c r="A92" s="13" t="s">
        <v>175</v>
      </c>
      <c r="B92" s="12" t="s">
        <v>176</v>
      </c>
      <c r="C92" s="14">
        <v>894332472</v>
      </c>
      <c r="D92" s="14">
        <v>0</v>
      </c>
      <c r="E92" s="14">
        <v>0</v>
      </c>
      <c r="F92" s="14">
        <v>0</v>
      </c>
      <c r="G92" s="14">
        <v>0</v>
      </c>
      <c r="H92" s="14">
        <v>894332472</v>
      </c>
      <c r="I92" s="14">
        <v>150456303</v>
      </c>
      <c r="J92" s="14">
        <v>150456303</v>
      </c>
      <c r="K92" s="14">
        <v>49750364</v>
      </c>
      <c r="L92" s="14">
        <v>75225939</v>
      </c>
      <c r="M92" s="14">
        <v>124976303</v>
      </c>
      <c r="N92" s="22">
        <f t="shared" si="1"/>
        <v>0.13974255314750553</v>
      </c>
      <c r="O92" s="14">
        <v>25480000</v>
      </c>
      <c r="P92" s="14">
        <v>743876169</v>
      </c>
    </row>
    <row r="93" spans="1:16" s="15" customFormat="1" ht="13.5" customHeight="1">
      <c r="A93" s="13" t="s">
        <v>177</v>
      </c>
      <c r="B93" s="12" t="s">
        <v>178</v>
      </c>
      <c r="C93" s="14">
        <v>5000000</v>
      </c>
      <c r="D93" s="14">
        <v>0</v>
      </c>
      <c r="E93" s="14">
        <v>0</v>
      </c>
      <c r="F93" s="14">
        <v>0</v>
      </c>
      <c r="G93" s="14">
        <v>0</v>
      </c>
      <c r="H93" s="14">
        <v>5000000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22">
        <f t="shared" si="1"/>
        <v>0</v>
      </c>
      <c r="O93" s="14">
        <v>0</v>
      </c>
      <c r="P93" s="14">
        <v>5000000</v>
      </c>
    </row>
    <row r="94" spans="1:16" s="7" customFormat="1" ht="13.5" customHeight="1">
      <c r="A94" s="4" t="s">
        <v>179</v>
      </c>
      <c r="B94" s="5" t="s">
        <v>180</v>
      </c>
      <c r="C94" s="6">
        <v>5000000</v>
      </c>
      <c r="D94" s="6">
        <v>0</v>
      </c>
      <c r="E94" s="6">
        <v>0</v>
      </c>
      <c r="F94" s="6">
        <v>0</v>
      </c>
      <c r="G94" s="6">
        <v>0</v>
      </c>
      <c r="H94" s="6">
        <v>5000000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22">
        <f t="shared" si="1"/>
        <v>0</v>
      </c>
      <c r="O94" s="6">
        <v>0</v>
      </c>
      <c r="P94" s="6">
        <v>5000000</v>
      </c>
    </row>
    <row r="95" spans="1:16" s="15" customFormat="1" ht="13.5" customHeight="1">
      <c r="A95" s="13" t="s">
        <v>181</v>
      </c>
      <c r="B95" s="12" t="s">
        <v>182</v>
      </c>
      <c r="C95" s="14">
        <v>889332472</v>
      </c>
      <c r="D95" s="14">
        <v>0</v>
      </c>
      <c r="E95" s="14">
        <v>0</v>
      </c>
      <c r="F95" s="14">
        <v>0</v>
      </c>
      <c r="G95" s="14">
        <v>0</v>
      </c>
      <c r="H95" s="14">
        <v>889332472</v>
      </c>
      <c r="I95" s="14">
        <v>150456303</v>
      </c>
      <c r="J95" s="14">
        <v>150456303</v>
      </c>
      <c r="K95" s="14">
        <v>49750364</v>
      </c>
      <c r="L95" s="14">
        <v>75225939</v>
      </c>
      <c r="M95" s="14">
        <v>124976303</v>
      </c>
      <c r="N95" s="22">
        <f t="shared" si="1"/>
        <v>0.14052821294036816</v>
      </c>
      <c r="O95" s="14">
        <v>25480000</v>
      </c>
      <c r="P95" s="14">
        <v>738876169</v>
      </c>
    </row>
    <row r="96" spans="1:16" s="15" customFormat="1" ht="13.5" customHeight="1">
      <c r="A96" s="13" t="s">
        <v>183</v>
      </c>
      <c r="B96" s="12" t="s">
        <v>182</v>
      </c>
      <c r="C96" s="14">
        <v>889332472</v>
      </c>
      <c r="D96" s="14">
        <v>0</v>
      </c>
      <c r="E96" s="14">
        <v>0</v>
      </c>
      <c r="F96" s="14">
        <v>0</v>
      </c>
      <c r="G96" s="14">
        <v>0</v>
      </c>
      <c r="H96" s="14">
        <v>889332472</v>
      </c>
      <c r="I96" s="14">
        <v>150456303</v>
      </c>
      <c r="J96" s="14">
        <v>150456303</v>
      </c>
      <c r="K96" s="14">
        <v>49750364</v>
      </c>
      <c r="L96" s="14">
        <v>75225939</v>
      </c>
      <c r="M96" s="14">
        <v>124976303</v>
      </c>
      <c r="N96" s="22">
        <f t="shared" si="1"/>
        <v>0.14052821294036816</v>
      </c>
      <c r="O96" s="14">
        <v>25480000</v>
      </c>
      <c r="P96" s="14">
        <v>738876169</v>
      </c>
    </row>
    <row r="97" spans="1:16" s="15" customFormat="1" ht="13.5" customHeight="1">
      <c r="A97" s="13" t="s">
        <v>184</v>
      </c>
      <c r="B97" s="12" t="s">
        <v>185</v>
      </c>
      <c r="C97" s="14">
        <v>532311538</v>
      </c>
      <c r="D97" s="14">
        <v>0</v>
      </c>
      <c r="E97" s="14">
        <v>0</v>
      </c>
      <c r="F97" s="14">
        <v>0</v>
      </c>
      <c r="G97" s="14">
        <v>0</v>
      </c>
      <c r="H97" s="14">
        <v>532311538</v>
      </c>
      <c r="I97" s="14">
        <v>74445192</v>
      </c>
      <c r="J97" s="14">
        <v>74445192</v>
      </c>
      <c r="K97" s="14">
        <v>38643208</v>
      </c>
      <c r="L97" s="14">
        <v>35801984</v>
      </c>
      <c r="M97" s="14">
        <v>74445192</v>
      </c>
      <c r="N97" s="22">
        <f t="shared" si="1"/>
        <v>0.13985267401812357</v>
      </c>
      <c r="O97" s="14">
        <v>0</v>
      </c>
      <c r="P97" s="14">
        <v>457866346</v>
      </c>
    </row>
    <row r="98" spans="1:16" s="7" customFormat="1" ht="13.5" customHeight="1">
      <c r="A98" s="4" t="s">
        <v>186</v>
      </c>
      <c r="B98" s="5" t="s">
        <v>187</v>
      </c>
      <c r="C98" s="6">
        <v>409146828</v>
      </c>
      <c r="D98" s="6">
        <v>0</v>
      </c>
      <c r="E98" s="6">
        <v>0</v>
      </c>
      <c r="F98" s="6">
        <v>0</v>
      </c>
      <c r="G98" s="6">
        <v>0</v>
      </c>
      <c r="H98" s="6">
        <v>409146828</v>
      </c>
      <c r="I98" s="6">
        <v>67175244</v>
      </c>
      <c r="J98" s="6">
        <v>67175244</v>
      </c>
      <c r="K98" s="6">
        <v>33765702</v>
      </c>
      <c r="L98" s="6">
        <v>33409542</v>
      </c>
      <c r="M98" s="6">
        <v>67175244</v>
      </c>
      <c r="N98" s="22">
        <f t="shared" si="1"/>
        <v>0.16418370961927634</v>
      </c>
      <c r="O98" s="6">
        <v>0</v>
      </c>
      <c r="P98" s="6">
        <v>341971584</v>
      </c>
    </row>
    <row r="99" spans="1:16" s="7" customFormat="1" ht="13.5" customHeight="1">
      <c r="A99" s="4" t="s">
        <v>188</v>
      </c>
      <c r="B99" s="5" t="s">
        <v>34</v>
      </c>
      <c r="C99" s="6">
        <v>10128580</v>
      </c>
      <c r="D99" s="6">
        <v>0</v>
      </c>
      <c r="E99" s="6">
        <v>0</v>
      </c>
      <c r="F99" s="6">
        <v>0</v>
      </c>
      <c r="G99" s="6">
        <v>0</v>
      </c>
      <c r="H99" s="6">
        <v>10128580</v>
      </c>
      <c r="I99" s="6">
        <v>1768950</v>
      </c>
      <c r="J99" s="6">
        <v>1768950</v>
      </c>
      <c r="K99" s="6">
        <v>873988</v>
      </c>
      <c r="L99" s="6">
        <v>894962</v>
      </c>
      <c r="M99" s="6">
        <v>1768950</v>
      </c>
      <c r="N99" s="22">
        <f t="shared" si="1"/>
        <v>0.17464935854779248</v>
      </c>
      <c r="O99" s="6">
        <v>0</v>
      </c>
      <c r="P99" s="6">
        <v>8359630</v>
      </c>
    </row>
    <row r="100" spans="1:16" s="7" customFormat="1" ht="13.5" customHeight="1">
      <c r="A100" s="4" t="s">
        <v>189</v>
      </c>
      <c r="B100" s="5" t="s">
        <v>190</v>
      </c>
      <c r="C100" s="6">
        <v>15052800</v>
      </c>
      <c r="D100" s="6">
        <v>0</v>
      </c>
      <c r="E100" s="6">
        <v>0</v>
      </c>
      <c r="F100" s="6">
        <v>0</v>
      </c>
      <c r="G100" s="6">
        <v>0</v>
      </c>
      <c r="H100" s="6">
        <v>15052800</v>
      </c>
      <c r="I100" s="6">
        <v>2315460</v>
      </c>
      <c r="J100" s="6">
        <v>2315460</v>
      </c>
      <c r="K100" s="6">
        <v>1165500</v>
      </c>
      <c r="L100" s="6">
        <v>1149960</v>
      </c>
      <c r="M100" s="6">
        <v>2315460</v>
      </c>
      <c r="N100" s="22">
        <f t="shared" si="1"/>
        <v>0.15382254464285713</v>
      </c>
      <c r="O100" s="6">
        <v>0</v>
      </c>
      <c r="P100" s="6">
        <v>12737340</v>
      </c>
    </row>
    <row r="101" spans="1:16" s="7" customFormat="1" ht="13.5" customHeight="1">
      <c r="A101" s="4" t="s">
        <v>191</v>
      </c>
      <c r="B101" s="5" t="s">
        <v>30</v>
      </c>
      <c r="C101" s="6">
        <v>14559665</v>
      </c>
      <c r="D101" s="6">
        <v>0</v>
      </c>
      <c r="E101" s="6">
        <v>0</v>
      </c>
      <c r="F101" s="6">
        <v>0</v>
      </c>
      <c r="G101" s="6">
        <v>0</v>
      </c>
      <c r="H101" s="6">
        <v>14559665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22">
        <f t="shared" si="1"/>
        <v>0</v>
      </c>
      <c r="O101" s="6">
        <v>0</v>
      </c>
      <c r="P101" s="6">
        <v>14559665</v>
      </c>
    </row>
    <row r="102" spans="1:16" s="7" customFormat="1" ht="13.5" customHeight="1">
      <c r="A102" s="4" t="s">
        <v>192</v>
      </c>
      <c r="B102" s="5" t="s">
        <v>193</v>
      </c>
      <c r="C102" s="6">
        <v>18886486</v>
      </c>
      <c r="D102" s="6">
        <v>0</v>
      </c>
      <c r="E102" s="6">
        <v>0</v>
      </c>
      <c r="F102" s="6">
        <v>0</v>
      </c>
      <c r="G102" s="6">
        <v>0</v>
      </c>
      <c r="H102" s="6">
        <v>18886486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22">
        <f t="shared" si="1"/>
        <v>0</v>
      </c>
      <c r="O102" s="6">
        <v>0</v>
      </c>
      <c r="P102" s="6">
        <v>18886486</v>
      </c>
    </row>
    <row r="103" spans="1:16" s="7" customFormat="1" ht="13.5" customHeight="1">
      <c r="A103" s="4" t="s">
        <v>194</v>
      </c>
      <c r="B103" s="5" t="s">
        <v>195</v>
      </c>
      <c r="C103" s="6">
        <v>2196687</v>
      </c>
      <c r="D103" s="6">
        <v>0</v>
      </c>
      <c r="E103" s="6">
        <v>0</v>
      </c>
      <c r="F103" s="6">
        <v>0</v>
      </c>
      <c r="G103" s="6">
        <v>0</v>
      </c>
      <c r="H103" s="6">
        <v>2196687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22">
        <f t="shared" si="1"/>
        <v>0</v>
      </c>
      <c r="O103" s="6">
        <v>0</v>
      </c>
      <c r="P103" s="6">
        <v>2196687</v>
      </c>
    </row>
    <row r="104" spans="1:16" s="7" customFormat="1" ht="13.5" customHeight="1">
      <c r="A104" s="4" t="s">
        <v>196</v>
      </c>
      <c r="B104" s="5" t="s">
        <v>28</v>
      </c>
      <c r="C104" s="6">
        <v>18131027</v>
      </c>
      <c r="D104" s="6">
        <v>0</v>
      </c>
      <c r="E104" s="6">
        <v>0</v>
      </c>
      <c r="F104" s="6">
        <v>0</v>
      </c>
      <c r="G104" s="6">
        <v>0</v>
      </c>
      <c r="H104" s="6">
        <v>18131027</v>
      </c>
      <c r="I104" s="6">
        <v>335499</v>
      </c>
      <c r="J104" s="6">
        <v>335499</v>
      </c>
      <c r="K104" s="6">
        <v>0</v>
      </c>
      <c r="L104" s="6">
        <v>335499</v>
      </c>
      <c r="M104" s="6">
        <v>335499</v>
      </c>
      <c r="N104" s="22">
        <f t="shared" si="1"/>
        <v>0.01850413658310696</v>
      </c>
      <c r="O104" s="6">
        <v>0</v>
      </c>
      <c r="P104" s="6">
        <v>17795528</v>
      </c>
    </row>
    <row r="105" spans="1:16" s="7" customFormat="1" ht="13.5" customHeight="1">
      <c r="A105" s="4" t="s">
        <v>197</v>
      </c>
      <c r="B105" s="5" t="s">
        <v>198</v>
      </c>
      <c r="C105" s="6">
        <v>39346847</v>
      </c>
      <c r="D105" s="6">
        <v>0</v>
      </c>
      <c r="E105" s="6">
        <v>0</v>
      </c>
      <c r="F105" s="6">
        <v>0</v>
      </c>
      <c r="G105" s="6">
        <v>0</v>
      </c>
      <c r="H105" s="6">
        <v>39346847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22">
        <f t="shared" si="1"/>
        <v>0</v>
      </c>
      <c r="O105" s="6">
        <v>0</v>
      </c>
      <c r="P105" s="6">
        <v>39346847</v>
      </c>
    </row>
    <row r="106" spans="1:16" s="7" customFormat="1" ht="13.5" customHeight="1">
      <c r="A106" s="4" t="s">
        <v>199</v>
      </c>
      <c r="B106" s="5" t="s">
        <v>200</v>
      </c>
      <c r="C106" s="6">
        <v>1400000</v>
      </c>
      <c r="D106" s="6">
        <v>0</v>
      </c>
      <c r="E106" s="6">
        <v>0</v>
      </c>
      <c r="F106" s="6">
        <v>0</v>
      </c>
      <c r="G106" s="6">
        <v>0</v>
      </c>
      <c r="H106" s="6">
        <v>1400000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22">
        <f t="shared" si="1"/>
        <v>0</v>
      </c>
      <c r="O106" s="6">
        <v>0</v>
      </c>
      <c r="P106" s="6">
        <v>1400000</v>
      </c>
    </row>
    <row r="107" spans="1:16" s="7" customFormat="1" ht="13.5" customHeight="1">
      <c r="A107" s="4" t="s">
        <v>201</v>
      </c>
      <c r="B107" s="5" t="s">
        <v>202</v>
      </c>
      <c r="C107" s="6">
        <v>3462618</v>
      </c>
      <c r="D107" s="6">
        <v>0</v>
      </c>
      <c r="E107" s="6">
        <v>0</v>
      </c>
      <c r="F107" s="6">
        <v>0</v>
      </c>
      <c r="G107" s="6">
        <v>0</v>
      </c>
      <c r="H107" s="6">
        <v>3462618</v>
      </c>
      <c r="I107" s="6">
        <v>2850039</v>
      </c>
      <c r="J107" s="6">
        <v>2850039</v>
      </c>
      <c r="K107" s="6">
        <v>2838018</v>
      </c>
      <c r="L107" s="6">
        <v>12021</v>
      </c>
      <c r="M107" s="6">
        <v>2850039</v>
      </c>
      <c r="N107" s="22">
        <f t="shared" si="1"/>
        <v>0.8230879063182829</v>
      </c>
      <c r="O107" s="6">
        <v>0</v>
      </c>
      <c r="P107" s="6">
        <v>612579</v>
      </c>
    </row>
    <row r="108" spans="1:16" s="15" customFormat="1" ht="13.5" customHeight="1">
      <c r="A108" s="13" t="s">
        <v>203</v>
      </c>
      <c r="B108" s="12" t="s">
        <v>204</v>
      </c>
      <c r="C108" s="14">
        <v>80000000</v>
      </c>
      <c r="D108" s="14">
        <v>0</v>
      </c>
      <c r="E108" s="14">
        <v>0</v>
      </c>
      <c r="F108" s="14">
        <v>0</v>
      </c>
      <c r="G108" s="14">
        <v>0</v>
      </c>
      <c r="H108" s="14">
        <v>80000000</v>
      </c>
      <c r="I108" s="14">
        <v>30060000</v>
      </c>
      <c r="J108" s="14">
        <v>30060000</v>
      </c>
      <c r="K108" s="14">
        <v>0</v>
      </c>
      <c r="L108" s="14">
        <v>4580000</v>
      </c>
      <c r="M108" s="14">
        <v>4580000</v>
      </c>
      <c r="N108" s="22">
        <f t="shared" si="1"/>
        <v>0.05725</v>
      </c>
      <c r="O108" s="14">
        <v>25480000</v>
      </c>
      <c r="P108" s="14">
        <v>49940000</v>
      </c>
    </row>
    <row r="109" spans="1:16" s="7" customFormat="1" ht="13.5" customHeight="1">
      <c r="A109" s="4" t="s">
        <v>205</v>
      </c>
      <c r="B109" s="5" t="s">
        <v>206</v>
      </c>
      <c r="C109" s="6">
        <v>30000000</v>
      </c>
      <c r="D109" s="6">
        <v>0</v>
      </c>
      <c r="E109" s="6">
        <v>0</v>
      </c>
      <c r="F109" s="6">
        <v>0</v>
      </c>
      <c r="G109" s="6">
        <v>0</v>
      </c>
      <c r="H109" s="6">
        <v>30000000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22">
        <f t="shared" si="1"/>
        <v>0</v>
      </c>
      <c r="O109" s="6">
        <v>0</v>
      </c>
      <c r="P109" s="6">
        <v>30000000</v>
      </c>
    </row>
    <row r="110" spans="1:16" s="15" customFormat="1" ht="13.5" customHeight="1">
      <c r="A110" s="13" t="s">
        <v>207</v>
      </c>
      <c r="B110" s="12" t="s">
        <v>208</v>
      </c>
      <c r="C110" s="14">
        <v>50000000</v>
      </c>
      <c r="D110" s="14">
        <v>0</v>
      </c>
      <c r="E110" s="14">
        <v>0</v>
      </c>
      <c r="F110" s="14">
        <v>0</v>
      </c>
      <c r="G110" s="14">
        <v>0</v>
      </c>
      <c r="H110" s="14">
        <v>50000000</v>
      </c>
      <c r="I110" s="14">
        <v>30060000</v>
      </c>
      <c r="J110" s="14">
        <v>30060000</v>
      </c>
      <c r="K110" s="14">
        <v>0</v>
      </c>
      <c r="L110" s="14">
        <v>4580000</v>
      </c>
      <c r="M110" s="14">
        <v>4580000</v>
      </c>
      <c r="N110" s="22">
        <f t="shared" si="1"/>
        <v>0.0916</v>
      </c>
      <c r="O110" s="14">
        <v>25480000</v>
      </c>
      <c r="P110" s="14">
        <v>19940000</v>
      </c>
    </row>
    <row r="111" spans="1:16" s="7" customFormat="1" ht="13.5" customHeight="1">
      <c r="A111" s="4" t="s">
        <v>209</v>
      </c>
      <c r="B111" s="5" t="s">
        <v>210</v>
      </c>
      <c r="C111" s="6">
        <v>50000000</v>
      </c>
      <c r="D111" s="6">
        <v>0</v>
      </c>
      <c r="E111" s="6">
        <v>0</v>
      </c>
      <c r="F111" s="6">
        <v>0</v>
      </c>
      <c r="G111" s="6">
        <v>0</v>
      </c>
      <c r="H111" s="6">
        <v>50000000</v>
      </c>
      <c r="I111" s="6">
        <v>30060000</v>
      </c>
      <c r="J111" s="6">
        <v>30060000</v>
      </c>
      <c r="K111" s="6">
        <v>0</v>
      </c>
      <c r="L111" s="6">
        <v>4580000</v>
      </c>
      <c r="M111" s="6">
        <v>4580000</v>
      </c>
      <c r="N111" s="22">
        <f t="shared" si="1"/>
        <v>0.0916</v>
      </c>
      <c r="O111" s="6">
        <v>25480000</v>
      </c>
      <c r="P111" s="6">
        <v>19940000</v>
      </c>
    </row>
    <row r="112" spans="1:16" s="15" customFormat="1" ht="13.5" customHeight="1">
      <c r="A112" s="13" t="s">
        <v>211</v>
      </c>
      <c r="B112" s="12" t="s">
        <v>212</v>
      </c>
      <c r="C112" s="14">
        <v>277020934</v>
      </c>
      <c r="D112" s="14">
        <v>0</v>
      </c>
      <c r="E112" s="14">
        <v>0</v>
      </c>
      <c r="F112" s="14">
        <v>0</v>
      </c>
      <c r="G112" s="14">
        <v>0</v>
      </c>
      <c r="H112" s="14">
        <v>277020934</v>
      </c>
      <c r="I112" s="14">
        <v>45951111</v>
      </c>
      <c r="J112" s="14">
        <v>45951111</v>
      </c>
      <c r="K112" s="14">
        <v>11107156</v>
      </c>
      <c r="L112" s="14">
        <v>34843955</v>
      </c>
      <c r="M112" s="14">
        <v>45951111</v>
      </c>
      <c r="N112" s="22">
        <f t="shared" si="1"/>
        <v>0.16587595145426806</v>
      </c>
      <c r="O112" s="14">
        <v>0</v>
      </c>
      <c r="P112" s="14">
        <v>231069823</v>
      </c>
    </row>
    <row r="113" spans="1:16" s="15" customFormat="1" ht="13.5" customHeight="1">
      <c r="A113" s="13" t="s">
        <v>213</v>
      </c>
      <c r="B113" s="12" t="s">
        <v>214</v>
      </c>
      <c r="C113" s="14">
        <v>138161415</v>
      </c>
      <c r="D113" s="14">
        <v>0</v>
      </c>
      <c r="E113" s="14">
        <v>0</v>
      </c>
      <c r="F113" s="14">
        <v>0</v>
      </c>
      <c r="G113" s="14">
        <v>0</v>
      </c>
      <c r="H113" s="14">
        <v>138161415</v>
      </c>
      <c r="I113" s="14">
        <v>10611254</v>
      </c>
      <c r="J113" s="14">
        <v>10611254</v>
      </c>
      <c r="K113" s="14">
        <v>4809896</v>
      </c>
      <c r="L113" s="14">
        <v>5801358</v>
      </c>
      <c r="M113" s="14">
        <v>10611254</v>
      </c>
      <c r="N113" s="22">
        <f t="shared" si="1"/>
        <v>0.07680331009927772</v>
      </c>
      <c r="O113" s="14">
        <v>0</v>
      </c>
      <c r="P113" s="14">
        <v>127550161</v>
      </c>
    </row>
    <row r="114" spans="1:16" s="15" customFormat="1" ht="13.5" customHeight="1">
      <c r="A114" s="13" t="s">
        <v>215</v>
      </c>
      <c r="B114" s="12" t="s">
        <v>216</v>
      </c>
      <c r="C114" s="14">
        <v>115742126</v>
      </c>
      <c r="D114" s="14">
        <v>0</v>
      </c>
      <c r="E114" s="14">
        <v>0</v>
      </c>
      <c r="F114" s="14">
        <v>0</v>
      </c>
      <c r="G114" s="14">
        <v>0</v>
      </c>
      <c r="H114" s="14">
        <v>115742126</v>
      </c>
      <c r="I114" s="14">
        <v>7240654</v>
      </c>
      <c r="J114" s="14">
        <v>7240654</v>
      </c>
      <c r="K114" s="14">
        <v>3104196</v>
      </c>
      <c r="L114" s="14">
        <v>4136458</v>
      </c>
      <c r="M114" s="14">
        <v>7240654</v>
      </c>
      <c r="N114" s="22">
        <f t="shared" si="1"/>
        <v>0.06255850181981278</v>
      </c>
      <c r="O114" s="14">
        <v>0</v>
      </c>
      <c r="P114" s="14">
        <v>108501472</v>
      </c>
    </row>
    <row r="115" spans="1:16" s="7" customFormat="1" ht="13.5" customHeight="1">
      <c r="A115" s="4" t="s">
        <v>217</v>
      </c>
      <c r="B115" s="5" t="s">
        <v>218</v>
      </c>
      <c r="C115" s="6">
        <v>77955372</v>
      </c>
      <c r="D115" s="6">
        <v>0</v>
      </c>
      <c r="E115" s="6">
        <v>0</v>
      </c>
      <c r="F115" s="6">
        <v>0</v>
      </c>
      <c r="G115" s="6">
        <v>0</v>
      </c>
      <c r="H115" s="6">
        <v>77955372</v>
      </c>
      <c r="I115" s="6">
        <v>1161758</v>
      </c>
      <c r="J115" s="6">
        <v>1161758</v>
      </c>
      <c r="K115" s="6">
        <v>0</v>
      </c>
      <c r="L115" s="6">
        <v>1161758</v>
      </c>
      <c r="M115" s="6">
        <v>1161758</v>
      </c>
      <c r="N115" s="22">
        <f t="shared" si="1"/>
        <v>0.01490286006203652</v>
      </c>
      <c r="O115" s="6">
        <v>0</v>
      </c>
      <c r="P115" s="6">
        <v>76793614</v>
      </c>
    </row>
    <row r="116" spans="1:16" s="7" customFormat="1" ht="13.5" customHeight="1">
      <c r="A116" s="4" t="s">
        <v>219</v>
      </c>
      <c r="B116" s="5" t="s">
        <v>220</v>
      </c>
      <c r="C116" s="6">
        <v>77955372</v>
      </c>
      <c r="D116" s="6">
        <v>0</v>
      </c>
      <c r="E116" s="6">
        <v>0</v>
      </c>
      <c r="F116" s="6">
        <v>0</v>
      </c>
      <c r="G116" s="6">
        <v>0</v>
      </c>
      <c r="H116" s="6">
        <v>77955372</v>
      </c>
      <c r="I116" s="6">
        <v>1161758</v>
      </c>
      <c r="J116" s="6">
        <v>1161758</v>
      </c>
      <c r="K116" s="6">
        <v>0</v>
      </c>
      <c r="L116" s="6">
        <v>1161758</v>
      </c>
      <c r="M116" s="6">
        <v>1161758</v>
      </c>
      <c r="N116" s="22">
        <f t="shared" si="1"/>
        <v>0.01490286006203652</v>
      </c>
      <c r="O116" s="6">
        <v>0</v>
      </c>
      <c r="P116" s="6">
        <v>76793614</v>
      </c>
    </row>
    <row r="117" spans="1:16" s="7" customFormat="1" ht="13.5" customHeight="1">
      <c r="A117" s="4" t="s">
        <v>221</v>
      </c>
      <c r="B117" s="5" t="s">
        <v>120</v>
      </c>
      <c r="C117" s="6">
        <v>37786754</v>
      </c>
      <c r="D117" s="6">
        <v>0</v>
      </c>
      <c r="E117" s="6">
        <v>0</v>
      </c>
      <c r="F117" s="6">
        <v>0</v>
      </c>
      <c r="G117" s="6">
        <v>0</v>
      </c>
      <c r="H117" s="6">
        <v>37786754</v>
      </c>
      <c r="I117" s="6">
        <v>6078896</v>
      </c>
      <c r="J117" s="6">
        <v>6078896</v>
      </c>
      <c r="K117" s="6">
        <v>3104196</v>
      </c>
      <c r="L117" s="6">
        <v>2974700</v>
      </c>
      <c r="M117" s="6">
        <v>6078896</v>
      </c>
      <c r="N117" s="22">
        <f t="shared" si="1"/>
        <v>0.1608737283969933</v>
      </c>
      <c r="O117" s="6">
        <v>0</v>
      </c>
      <c r="P117" s="6">
        <v>31707858</v>
      </c>
    </row>
    <row r="118" spans="1:16" s="7" customFormat="1" ht="13.5" customHeight="1">
      <c r="A118" s="4" t="s">
        <v>222</v>
      </c>
      <c r="B118" s="5" t="s">
        <v>223</v>
      </c>
      <c r="C118" s="6">
        <v>37786754</v>
      </c>
      <c r="D118" s="6">
        <v>0</v>
      </c>
      <c r="E118" s="6">
        <v>0</v>
      </c>
      <c r="F118" s="6">
        <v>0</v>
      </c>
      <c r="G118" s="6">
        <v>0</v>
      </c>
      <c r="H118" s="6">
        <v>37786754</v>
      </c>
      <c r="I118" s="6">
        <v>6078896</v>
      </c>
      <c r="J118" s="6">
        <v>6078896</v>
      </c>
      <c r="K118" s="6">
        <v>3104196</v>
      </c>
      <c r="L118" s="6">
        <v>2974700</v>
      </c>
      <c r="M118" s="6">
        <v>6078896</v>
      </c>
      <c r="N118" s="22">
        <f t="shared" si="1"/>
        <v>0.1608737283969933</v>
      </c>
      <c r="O118" s="6">
        <v>0</v>
      </c>
      <c r="P118" s="6">
        <v>31707858</v>
      </c>
    </row>
    <row r="119" spans="1:16" s="7" customFormat="1" ht="13.5" customHeight="1">
      <c r="A119" s="4" t="s">
        <v>224</v>
      </c>
      <c r="B119" s="5" t="s">
        <v>225</v>
      </c>
      <c r="C119" s="6">
        <v>22419289</v>
      </c>
      <c r="D119" s="6">
        <v>0</v>
      </c>
      <c r="E119" s="6">
        <v>0</v>
      </c>
      <c r="F119" s="6">
        <v>0</v>
      </c>
      <c r="G119" s="6">
        <v>0</v>
      </c>
      <c r="H119" s="6">
        <v>22419289</v>
      </c>
      <c r="I119" s="6">
        <v>3370600</v>
      </c>
      <c r="J119" s="6">
        <v>3370600</v>
      </c>
      <c r="K119" s="6">
        <v>1705700</v>
      </c>
      <c r="L119" s="6">
        <v>1664900</v>
      </c>
      <c r="M119" s="6">
        <v>3370600</v>
      </c>
      <c r="N119" s="22">
        <f t="shared" si="1"/>
        <v>0.15034375086560506</v>
      </c>
      <c r="O119" s="6">
        <v>0</v>
      </c>
      <c r="P119" s="6">
        <v>19048689</v>
      </c>
    </row>
    <row r="120" spans="1:16" s="7" customFormat="1" ht="13.5" customHeight="1">
      <c r="A120" s="4" t="s">
        <v>226</v>
      </c>
      <c r="B120" s="5" t="s">
        <v>227</v>
      </c>
      <c r="C120" s="6">
        <v>8967221</v>
      </c>
      <c r="D120" s="6">
        <v>0</v>
      </c>
      <c r="E120" s="6">
        <v>0</v>
      </c>
      <c r="F120" s="6">
        <v>0</v>
      </c>
      <c r="G120" s="6">
        <v>0</v>
      </c>
      <c r="H120" s="6">
        <v>8967221</v>
      </c>
      <c r="I120" s="6">
        <v>1348000</v>
      </c>
      <c r="J120" s="6">
        <v>1348000</v>
      </c>
      <c r="K120" s="6">
        <v>682500</v>
      </c>
      <c r="L120" s="6">
        <v>665500</v>
      </c>
      <c r="M120" s="6">
        <v>1348000</v>
      </c>
      <c r="N120" s="22">
        <f t="shared" si="1"/>
        <v>0.15032527914724084</v>
      </c>
      <c r="O120" s="6">
        <v>0</v>
      </c>
      <c r="P120" s="6">
        <v>7619221</v>
      </c>
    </row>
    <row r="121" spans="1:16" s="7" customFormat="1" ht="13.5" customHeight="1">
      <c r="A121" s="4" t="s">
        <v>228</v>
      </c>
      <c r="B121" s="5" t="s">
        <v>229</v>
      </c>
      <c r="C121" s="6">
        <v>13452068</v>
      </c>
      <c r="D121" s="6">
        <v>0</v>
      </c>
      <c r="E121" s="6">
        <v>0</v>
      </c>
      <c r="F121" s="6">
        <v>0</v>
      </c>
      <c r="G121" s="6">
        <v>0</v>
      </c>
      <c r="H121" s="6">
        <v>13452068</v>
      </c>
      <c r="I121" s="6">
        <v>2022600</v>
      </c>
      <c r="J121" s="6">
        <v>2022600</v>
      </c>
      <c r="K121" s="6">
        <v>1023200</v>
      </c>
      <c r="L121" s="6">
        <v>999400</v>
      </c>
      <c r="M121" s="6">
        <v>2022600</v>
      </c>
      <c r="N121" s="22">
        <f t="shared" si="1"/>
        <v>0.15035606421258055</v>
      </c>
      <c r="O121" s="6">
        <v>0</v>
      </c>
      <c r="P121" s="6">
        <v>11429468</v>
      </c>
    </row>
    <row r="122" spans="1:16" s="15" customFormat="1" ht="13.5" customHeight="1">
      <c r="A122" s="13" t="s">
        <v>230</v>
      </c>
      <c r="B122" s="12" t="s">
        <v>231</v>
      </c>
      <c r="C122" s="14">
        <v>138859519</v>
      </c>
      <c r="D122" s="14">
        <v>0</v>
      </c>
      <c r="E122" s="14">
        <v>0</v>
      </c>
      <c r="F122" s="14">
        <v>0</v>
      </c>
      <c r="G122" s="14">
        <v>0</v>
      </c>
      <c r="H122" s="14">
        <v>138859519</v>
      </c>
      <c r="I122" s="14">
        <v>35339857</v>
      </c>
      <c r="J122" s="14">
        <v>35339857</v>
      </c>
      <c r="K122" s="14">
        <v>6297260</v>
      </c>
      <c r="L122" s="14">
        <v>29042597</v>
      </c>
      <c r="M122" s="14">
        <v>35339857</v>
      </c>
      <c r="N122" s="22">
        <f t="shared" si="1"/>
        <v>0.25450078795102266</v>
      </c>
      <c r="O122" s="14">
        <v>0</v>
      </c>
      <c r="P122" s="14">
        <v>103519662</v>
      </c>
    </row>
    <row r="123" spans="1:16" s="7" customFormat="1" ht="13.5" customHeight="1">
      <c r="A123" s="4" t="s">
        <v>232</v>
      </c>
      <c r="B123" s="5" t="s">
        <v>233</v>
      </c>
      <c r="C123" s="6">
        <v>120925078</v>
      </c>
      <c r="D123" s="6">
        <v>0</v>
      </c>
      <c r="E123" s="6">
        <v>0</v>
      </c>
      <c r="F123" s="6">
        <v>0</v>
      </c>
      <c r="G123" s="6">
        <v>0</v>
      </c>
      <c r="H123" s="6">
        <v>120925078</v>
      </c>
      <c r="I123" s="6">
        <v>32643257</v>
      </c>
      <c r="J123" s="6">
        <v>32643257</v>
      </c>
      <c r="K123" s="6">
        <v>4932860</v>
      </c>
      <c r="L123" s="6">
        <v>27710397</v>
      </c>
      <c r="M123" s="6">
        <v>32643257</v>
      </c>
      <c r="N123" s="22">
        <f t="shared" si="1"/>
        <v>0.2699461314385094</v>
      </c>
      <c r="O123" s="6">
        <v>0</v>
      </c>
      <c r="P123" s="6">
        <v>88281821</v>
      </c>
    </row>
    <row r="124" spans="1:16" s="7" customFormat="1" ht="13.5" customHeight="1">
      <c r="A124" s="4" t="s">
        <v>234</v>
      </c>
      <c r="B124" s="5" t="s">
        <v>220</v>
      </c>
      <c r="C124" s="6">
        <v>64282248</v>
      </c>
      <c r="D124" s="6">
        <v>0</v>
      </c>
      <c r="E124" s="6">
        <v>0</v>
      </c>
      <c r="F124" s="6">
        <v>0</v>
      </c>
      <c r="G124" s="6">
        <v>0</v>
      </c>
      <c r="H124" s="6">
        <v>64282248</v>
      </c>
      <c r="I124" s="6">
        <v>22581877</v>
      </c>
      <c r="J124" s="6">
        <v>22581877</v>
      </c>
      <c r="K124" s="6">
        <v>0</v>
      </c>
      <c r="L124" s="6">
        <v>22581877</v>
      </c>
      <c r="M124" s="6">
        <v>22581877</v>
      </c>
      <c r="N124" s="22">
        <f t="shared" si="1"/>
        <v>0.3512925839183471</v>
      </c>
      <c r="O124" s="6">
        <v>0</v>
      </c>
      <c r="P124" s="6">
        <v>41700371</v>
      </c>
    </row>
    <row r="125" spans="1:16" s="7" customFormat="1" ht="13.5" customHeight="1">
      <c r="A125" s="4" t="s">
        <v>235</v>
      </c>
      <c r="B125" s="5" t="s">
        <v>236</v>
      </c>
      <c r="C125" s="6">
        <v>11310865</v>
      </c>
      <c r="D125" s="6">
        <v>0</v>
      </c>
      <c r="E125" s="6">
        <v>0</v>
      </c>
      <c r="F125" s="6">
        <v>0</v>
      </c>
      <c r="G125" s="6">
        <v>0</v>
      </c>
      <c r="H125" s="6">
        <v>11310865</v>
      </c>
      <c r="I125" s="6">
        <v>2365000</v>
      </c>
      <c r="J125" s="6">
        <v>2365000</v>
      </c>
      <c r="K125" s="6">
        <v>1134440</v>
      </c>
      <c r="L125" s="6">
        <v>1230560</v>
      </c>
      <c r="M125" s="6">
        <v>2365000</v>
      </c>
      <c r="N125" s="22">
        <f t="shared" si="1"/>
        <v>0.20909099348281499</v>
      </c>
      <c r="O125" s="6">
        <v>0</v>
      </c>
      <c r="P125" s="6">
        <v>8945865</v>
      </c>
    </row>
    <row r="126" spans="1:16" s="7" customFormat="1" ht="13.5" customHeight="1">
      <c r="A126" s="4" t="s">
        <v>237</v>
      </c>
      <c r="B126" s="5" t="s">
        <v>238</v>
      </c>
      <c r="C126" s="6">
        <v>34777480</v>
      </c>
      <c r="D126" s="6">
        <v>0</v>
      </c>
      <c r="E126" s="6">
        <v>0</v>
      </c>
      <c r="F126" s="6">
        <v>0</v>
      </c>
      <c r="G126" s="6">
        <v>0</v>
      </c>
      <c r="H126" s="6">
        <v>34777480</v>
      </c>
      <c r="I126" s="6">
        <v>5979480</v>
      </c>
      <c r="J126" s="6">
        <v>5979480</v>
      </c>
      <c r="K126" s="6">
        <v>3001420</v>
      </c>
      <c r="L126" s="6">
        <v>2978060</v>
      </c>
      <c r="M126" s="6">
        <v>5979480</v>
      </c>
      <c r="N126" s="22">
        <f t="shared" si="1"/>
        <v>0.17193540187500647</v>
      </c>
      <c r="O126" s="6">
        <v>0</v>
      </c>
      <c r="P126" s="6">
        <v>28798000</v>
      </c>
    </row>
    <row r="127" spans="1:16" s="7" customFormat="1" ht="13.5" customHeight="1">
      <c r="A127" s="4" t="s">
        <v>239</v>
      </c>
      <c r="B127" s="5" t="s">
        <v>240</v>
      </c>
      <c r="C127" s="6">
        <v>10554485</v>
      </c>
      <c r="D127" s="6">
        <v>0</v>
      </c>
      <c r="E127" s="6">
        <v>0</v>
      </c>
      <c r="F127" s="6">
        <v>0</v>
      </c>
      <c r="G127" s="6">
        <v>0</v>
      </c>
      <c r="H127" s="6">
        <v>10554485</v>
      </c>
      <c r="I127" s="6">
        <v>1716900</v>
      </c>
      <c r="J127" s="6">
        <v>1716900</v>
      </c>
      <c r="K127" s="6">
        <v>797000</v>
      </c>
      <c r="L127" s="6">
        <v>919900</v>
      </c>
      <c r="M127" s="6">
        <v>1716900</v>
      </c>
      <c r="N127" s="22">
        <f t="shared" si="1"/>
        <v>0.16267018239165626</v>
      </c>
      <c r="O127" s="6">
        <v>0</v>
      </c>
      <c r="P127" s="6">
        <v>8837585</v>
      </c>
    </row>
    <row r="128" spans="1:16" s="7" customFormat="1" ht="13.5" customHeight="1">
      <c r="A128" s="4" t="s">
        <v>241</v>
      </c>
      <c r="B128" s="5" t="s">
        <v>242</v>
      </c>
      <c r="C128" s="6">
        <v>17934441</v>
      </c>
      <c r="D128" s="6">
        <v>0</v>
      </c>
      <c r="E128" s="6">
        <v>0</v>
      </c>
      <c r="F128" s="6">
        <v>0</v>
      </c>
      <c r="G128" s="6">
        <v>0</v>
      </c>
      <c r="H128" s="6">
        <v>17934441</v>
      </c>
      <c r="I128" s="6">
        <v>2696600</v>
      </c>
      <c r="J128" s="6">
        <v>2696600</v>
      </c>
      <c r="K128" s="6">
        <v>1364400</v>
      </c>
      <c r="L128" s="6">
        <v>1332200</v>
      </c>
      <c r="M128" s="6">
        <v>2696600</v>
      </c>
      <c r="N128" s="22">
        <f t="shared" si="1"/>
        <v>0.15035874271185815</v>
      </c>
      <c r="O128" s="6">
        <v>0</v>
      </c>
      <c r="P128" s="6">
        <v>15237841</v>
      </c>
    </row>
    <row r="129" spans="1:16" s="15" customFormat="1" ht="13.5" customHeight="1">
      <c r="A129" s="13" t="s">
        <v>243</v>
      </c>
      <c r="B129" s="12" t="s">
        <v>244</v>
      </c>
      <c r="C129" s="14">
        <v>52000000</v>
      </c>
      <c r="D129" s="14">
        <v>0</v>
      </c>
      <c r="E129" s="14">
        <v>0</v>
      </c>
      <c r="F129" s="14">
        <v>0</v>
      </c>
      <c r="G129" s="14">
        <v>0</v>
      </c>
      <c r="H129" s="14">
        <v>52000000</v>
      </c>
      <c r="I129" s="14">
        <v>11760000</v>
      </c>
      <c r="J129" s="14">
        <v>11760000</v>
      </c>
      <c r="K129" s="14">
        <v>0</v>
      </c>
      <c r="L129" s="14">
        <v>1120000</v>
      </c>
      <c r="M129" s="14">
        <v>1120000</v>
      </c>
      <c r="N129" s="22">
        <f t="shared" si="1"/>
        <v>0.021538461538461538</v>
      </c>
      <c r="O129" s="14">
        <v>10640000</v>
      </c>
      <c r="P129" s="14">
        <v>40240000</v>
      </c>
    </row>
    <row r="130" spans="1:16" s="15" customFormat="1" ht="13.5" customHeight="1">
      <c r="A130" s="13" t="s">
        <v>245</v>
      </c>
      <c r="B130" s="12" t="s">
        <v>246</v>
      </c>
      <c r="C130" s="14">
        <v>52000000</v>
      </c>
      <c r="D130" s="14">
        <v>0</v>
      </c>
      <c r="E130" s="14">
        <v>0</v>
      </c>
      <c r="F130" s="14">
        <v>0</v>
      </c>
      <c r="G130" s="14">
        <v>0</v>
      </c>
      <c r="H130" s="14">
        <v>52000000</v>
      </c>
      <c r="I130" s="14">
        <v>11760000</v>
      </c>
      <c r="J130" s="14">
        <v>11760000</v>
      </c>
      <c r="K130" s="14">
        <v>0</v>
      </c>
      <c r="L130" s="14">
        <v>1120000</v>
      </c>
      <c r="M130" s="14">
        <v>1120000</v>
      </c>
      <c r="N130" s="22">
        <f t="shared" si="1"/>
        <v>0.021538461538461538</v>
      </c>
      <c r="O130" s="14">
        <v>10640000</v>
      </c>
      <c r="P130" s="14">
        <v>40240000</v>
      </c>
    </row>
    <row r="131" spans="1:16" s="15" customFormat="1" ht="13.5" customHeight="1">
      <c r="A131" s="13" t="s">
        <v>247</v>
      </c>
      <c r="B131" s="12" t="s">
        <v>248</v>
      </c>
      <c r="C131" s="14">
        <v>52000000</v>
      </c>
      <c r="D131" s="14">
        <v>0</v>
      </c>
      <c r="E131" s="14">
        <v>0</v>
      </c>
      <c r="F131" s="14">
        <v>0</v>
      </c>
      <c r="G131" s="14">
        <v>0</v>
      </c>
      <c r="H131" s="14">
        <v>52000000</v>
      </c>
      <c r="I131" s="14">
        <v>11760000</v>
      </c>
      <c r="J131" s="14">
        <v>11760000</v>
      </c>
      <c r="K131" s="14">
        <v>0</v>
      </c>
      <c r="L131" s="14">
        <v>1120000</v>
      </c>
      <c r="M131" s="14">
        <v>1120000</v>
      </c>
      <c r="N131" s="22">
        <f t="shared" si="1"/>
        <v>0.021538461538461538</v>
      </c>
      <c r="O131" s="14">
        <v>10640000</v>
      </c>
      <c r="P131" s="14">
        <v>40240000</v>
      </c>
    </row>
    <row r="132" spans="1:16" s="15" customFormat="1" ht="13.5" customHeight="1">
      <c r="A132" s="13" t="s">
        <v>249</v>
      </c>
      <c r="B132" s="12" t="s">
        <v>250</v>
      </c>
      <c r="C132" s="14">
        <v>52000000</v>
      </c>
      <c r="D132" s="14">
        <v>0</v>
      </c>
      <c r="E132" s="14">
        <v>0</v>
      </c>
      <c r="F132" s="14">
        <v>0</v>
      </c>
      <c r="G132" s="14">
        <v>0</v>
      </c>
      <c r="H132" s="14">
        <v>52000000</v>
      </c>
      <c r="I132" s="14">
        <v>11760000</v>
      </c>
      <c r="J132" s="14">
        <v>11760000</v>
      </c>
      <c r="K132" s="14">
        <v>0</v>
      </c>
      <c r="L132" s="14">
        <v>1120000</v>
      </c>
      <c r="M132" s="14">
        <v>1120000</v>
      </c>
      <c r="N132" s="22">
        <f t="shared" si="1"/>
        <v>0.021538461538461538</v>
      </c>
      <c r="O132" s="14">
        <v>10640000</v>
      </c>
      <c r="P132" s="14">
        <v>40240000</v>
      </c>
    </row>
    <row r="133" spans="1:16" s="7" customFormat="1" ht="13.5" customHeight="1">
      <c r="A133" s="4" t="s">
        <v>251</v>
      </c>
      <c r="B133" s="5" t="s">
        <v>252</v>
      </c>
      <c r="C133" s="6">
        <v>52000000</v>
      </c>
      <c r="D133" s="6">
        <v>0</v>
      </c>
      <c r="E133" s="6">
        <v>0</v>
      </c>
      <c r="F133" s="6">
        <v>0</v>
      </c>
      <c r="G133" s="6">
        <v>0</v>
      </c>
      <c r="H133" s="6">
        <v>52000000</v>
      </c>
      <c r="I133" s="6">
        <v>11760000</v>
      </c>
      <c r="J133" s="6">
        <v>11760000</v>
      </c>
      <c r="K133" s="6">
        <v>0</v>
      </c>
      <c r="L133" s="6">
        <v>1120000</v>
      </c>
      <c r="M133" s="6">
        <v>1120000</v>
      </c>
      <c r="N133" s="22">
        <f t="shared" si="1"/>
        <v>0.021538461538461538</v>
      </c>
      <c r="O133" s="6">
        <v>10640000</v>
      </c>
      <c r="P133" s="6">
        <v>40240000</v>
      </c>
    </row>
    <row r="134" spans="1:16" s="7" customFormat="1" ht="13.5" customHeight="1">
      <c r="A134" s="4" t="s">
        <v>253</v>
      </c>
      <c r="B134" s="5" t="s">
        <v>254</v>
      </c>
      <c r="C134" s="6">
        <v>50000000</v>
      </c>
      <c r="D134" s="6">
        <v>0</v>
      </c>
      <c r="E134" s="6">
        <v>0</v>
      </c>
      <c r="F134" s="6">
        <v>0</v>
      </c>
      <c r="G134" s="6">
        <v>0</v>
      </c>
      <c r="H134" s="6">
        <v>50000000</v>
      </c>
      <c r="I134" s="6">
        <v>11760000</v>
      </c>
      <c r="J134" s="6">
        <v>11760000</v>
      </c>
      <c r="K134" s="6">
        <v>0</v>
      </c>
      <c r="L134" s="6">
        <v>1120000</v>
      </c>
      <c r="M134" s="6">
        <v>1120000</v>
      </c>
      <c r="N134" s="22">
        <f t="shared" si="1"/>
        <v>0.0224</v>
      </c>
      <c r="O134" s="6">
        <v>10640000</v>
      </c>
      <c r="P134" s="6">
        <v>38240000</v>
      </c>
    </row>
    <row r="135" spans="1:16" s="7" customFormat="1" ht="13.5" customHeight="1">
      <c r="A135" s="4" t="s">
        <v>255</v>
      </c>
      <c r="B135" s="5" t="s">
        <v>256</v>
      </c>
      <c r="C135" s="6">
        <v>1000000</v>
      </c>
      <c r="D135" s="6">
        <v>0</v>
      </c>
      <c r="E135" s="6">
        <v>0</v>
      </c>
      <c r="F135" s="6">
        <v>0</v>
      </c>
      <c r="G135" s="6">
        <v>0</v>
      </c>
      <c r="H135" s="6">
        <v>1000000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22">
        <f t="shared" si="1"/>
        <v>0</v>
      </c>
      <c r="O135" s="6">
        <v>0</v>
      </c>
      <c r="P135" s="6">
        <v>1000000</v>
      </c>
    </row>
    <row r="136" spans="1:16" s="7" customFormat="1" ht="13.5" customHeight="1">
      <c r="A136" s="4" t="s">
        <v>257</v>
      </c>
      <c r="B136" s="5" t="s">
        <v>258</v>
      </c>
      <c r="C136" s="6">
        <v>1000000</v>
      </c>
      <c r="D136" s="6">
        <v>0</v>
      </c>
      <c r="E136" s="6">
        <v>0</v>
      </c>
      <c r="F136" s="6">
        <v>0</v>
      </c>
      <c r="G136" s="6">
        <v>0</v>
      </c>
      <c r="H136" s="6">
        <v>1000000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22">
        <f t="shared" si="1"/>
        <v>0</v>
      </c>
      <c r="O136" s="6">
        <v>0</v>
      </c>
      <c r="P136" s="6">
        <v>1000000</v>
      </c>
    </row>
    <row r="140" spans="1:15" ht="12.75">
      <c r="A140" s="10"/>
      <c r="B140" s="11"/>
      <c r="K140" s="10"/>
      <c r="L140" s="10"/>
      <c r="M140" s="10"/>
      <c r="N140" s="10"/>
      <c r="O140" s="10"/>
    </row>
    <row r="141" spans="1:12" ht="12.75">
      <c r="A141" s="24" t="s">
        <v>260</v>
      </c>
      <c r="B141" s="24"/>
      <c r="L141" s="1" t="s">
        <v>262</v>
      </c>
    </row>
    <row r="142" spans="1:12" ht="12.75">
      <c r="A142" s="25" t="s">
        <v>261</v>
      </c>
      <c r="B142" s="25"/>
      <c r="L142" s="1" t="s">
        <v>263</v>
      </c>
    </row>
  </sheetData>
  <sheetProtection/>
  <mergeCells count="7">
    <mergeCell ref="D5:H5"/>
    <mergeCell ref="A141:B141"/>
    <mergeCell ref="A142:B142"/>
    <mergeCell ref="D1:H1"/>
    <mergeCell ref="D2:H2"/>
    <mergeCell ref="D3:H3"/>
    <mergeCell ref="D4:H4"/>
  </mergeCells>
  <printOptions/>
  <pageMargins left="0.75" right="0.15748031496062992" top="0.44" bottom="0.55" header="0" footer="0"/>
  <pageSetup blackAndWhite="1" errors="NA"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2016-03-09T19:43:19Z</cp:lastPrinted>
  <dcterms:created xsi:type="dcterms:W3CDTF">2016-03-09T15:54:15Z</dcterms:created>
  <dcterms:modified xsi:type="dcterms:W3CDTF">2016-03-09T19:48:34Z</dcterms:modified>
  <cp:category/>
  <cp:version/>
  <cp:contentType/>
  <cp:contentStatus/>
</cp:coreProperties>
</file>