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<sst xmlns="http://schemas.openxmlformats.org/spreadsheetml/2006/main" count="65" uniqueCount="65">
  <si>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</si>
  <si>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</si>
  <si>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</si>
  <si>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</si>
  <si>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</si>
  <si>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</si>
  <si>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</si>
  <si>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</si>
  <si>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</si>
  <si>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</si>
  <si>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</si>
  <si>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1.1</t>
  </si>
  <si>
    <t>Ingresos Corrientes</t>
  </si>
  <si>
    <t>1.1.02</t>
  </si>
  <si>
    <t>Ingresos no tributarios</t>
  </si>
  <si>
    <t>1.1.02.02</t>
  </si>
  <si>
    <t>Tasas y derechos administrativos</t>
  </si>
  <si>
    <t>1.1.02.02.102</t>
  </si>
  <si>
    <t>Derechos de tránsito</t>
  </si>
  <si>
    <t>1.1.02.03</t>
  </si>
  <si>
    <t>Multas, sanciones e intereses de mora</t>
  </si>
  <si>
    <t>1.1.02.03.001</t>
  </si>
  <si>
    <t>Multas y sanciones</t>
  </si>
  <si>
    <t>1.1.02.03.001.09</t>
  </si>
  <si>
    <t>Multas de tránsito y transporte</t>
  </si>
  <si>
    <t>1.1.02.05</t>
  </si>
  <si>
    <t>Venta de bienes y servicios</t>
  </si>
  <si>
    <t>1.1.02.05.001</t>
  </si>
  <si>
    <t>Ventas de establecimientos de mercado</t>
  </si>
  <si>
    <t>1.1.02.05.001.08</t>
  </si>
  <si>
    <t xml:space="preserve">Servicios prestados a las empresas y servicios de producción </t>
  </si>
  <si>
    <t>1.1.02.05.001.09</t>
  </si>
  <si>
    <t>Servicios para la comunidad, sociales y personales</t>
  </si>
  <si>
    <t>1.1.02.06</t>
  </si>
  <si>
    <t>Transferencias corrientes</t>
  </si>
  <si>
    <t>1.1.02.06.001</t>
  </si>
  <si>
    <t>Sistema General de Participaciones</t>
  </si>
  <si>
    <t>1.1.02.06.001.01</t>
  </si>
  <si>
    <t>Participación para educación</t>
  </si>
  <si>
    <t>1.1.02.06.001.01.01</t>
  </si>
  <si>
    <t>Prestación de servicio educativo</t>
  </si>
  <si>
    <t>1.1.02.06.006</t>
  </si>
  <si>
    <t>Transferencias de otras entidades del gobierno general</t>
  </si>
  <si>
    <t>1.1.02.06.006.06</t>
  </si>
  <si>
    <t>Otras unidades de gobierno</t>
  </si>
  <si>
    <t>1.2</t>
  </si>
  <si>
    <t>Recursos de capital</t>
  </si>
  <si>
    <t>1.2.05</t>
  </si>
  <si>
    <t>Rendimientos financieros</t>
  </si>
  <si>
    <t>1.2.05.03</t>
  </si>
  <si>
    <t>Valores distintos de acciones</t>
  </si>
  <si>
    <t>REPUBLICA DE COLOMBIA</t>
  </si>
  <si>
    <t>INSTITUTO DEPARTAMENTAL DE  TRANSITO DE QUINDIO</t>
  </si>
  <si>
    <t>EJECUCION PRESUPUESTAL DE INGRESOS</t>
  </si>
  <si>
    <t>AÑO:2021</t>
  </si>
  <si>
    <t>MES: DEL 01 AL 31 DE AGOSTO</t>
  </si>
  <si>
    <t>RUBRO</t>
  </si>
  <si>
    <t>NOMBRE DEL RUBRO</t>
  </si>
  <si>
    <t>Ajustes Resta Periodo</t>
  </si>
  <si>
    <t>Ajuste Susma</t>
  </si>
  <si>
    <t>Ingresos Periodo</t>
  </si>
  <si>
    <t>GLORIA ELCY RODAS JARAMILLO</t>
  </si>
  <si>
    <t>JULIAN HUMBERTO BALLEN ESPINOSA</t>
  </si>
  <si>
    <t>Subdirectora Administrativa y Financiera</t>
  </si>
  <si>
    <t>Tècnico Administrativo (E)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</si>
</sst>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5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9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3" fontId="26" fillId="0" borderId="0" xfId="52" applyNumberFormat="1" applyFont="1" applyAlignment="1">
      <alignment horizont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10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114300</xdr:rowOff>
    </xdr:from>
    <xdr:to>
      <xdr:col>12</xdr:col>
      <xdr:colOff>47625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430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104775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8953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B18">
      <selection activeCell="A33" sqref="A33:IV36"/>
    </sheetView>
  </sheetViews>
  <sheetFormatPr defaultColWidth="11.421875" defaultRowHeight="12.75"/>
  <cols>
    <col min="1" max="1" width="15.8515625" style="1" customWidth="1"/>
    <col min="2" max="2" width="35.421875" style="1" customWidth="1"/>
    <col min="3" max="3" width="11.57421875" style="1" customWidth="1"/>
    <col min="4" max="4" width="10.140625" style="1" customWidth="1"/>
    <col min="5" max="5" width="10.00390625" style="1" customWidth="1"/>
    <col min="6" max="6" width="11.57421875" style="1" customWidth="1"/>
    <col min="7" max="7" width="11.28125" style="1" customWidth="1"/>
    <col min="8" max="8" width="11.00390625" style="1" customWidth="1"/>
    <col min="9" max="9" width="6.28125" style="1" customWidth="1"/>
    <col min="10" max="10" width="6.00390625" style="1" customWidth="1"/>
    <col min="11" max="11" width="10.00390625" style="1" customWidth="1"/>
    <col min="12" max="12" width="11.28125" style="1" customWidth="1"/>
    <col min="13" max="13" width="8.7109375" style="1" customWidth="1"/>
    <col min="14" max="14" width="10.140625" style="1" customWidth="1"/>
    <col min="15" max="16384" width="11.57421875" style="1" customWidth="1"/>
  </cols>
  <sheetData>
    <row r="1" spans="5:9" s="6" customFormat="1" ht="14.25">
      <c r="E1" s="7" t="s">
        <v>51</v>
      </c>
      <c r="F1" s="8"/>
      <c r="G1" s="8"/>
      <c r="H1" s="8"/>
      <c r="I1" s="8"/>
    </row>
    <row r="2" spans="5:9" s="6" customFormat="1" ht="14.25">
      <c r="E2" s="7" t="s">
        <v>52</v>
      </c>
      <c r="F2" s="8"/>
      <c r="G2" s="8"/>
      <c r="H2" s="8"/>
      <c r="I2" s="8"/>
    </row>
    <row r="3" spans="5:9" s="6" customFormat="1" ht="14.25">
      <c r="E3" s="7" t="s">
        <v>53</v>
      </c>
      <c r="F3" s="8"/>
      <c r="G3" s="8"/>
      <c r="H3" s="8"/>
      <c r="I3" s="8"/>
    </row>
    <row r="4" spans="5:9" s="6" customFormat="1" ht="15.75">
      <c r="E4" s="9" t="s">
        <v>54</v>
      </c>
      <c r="F4" s="8"/>
      <c r="G4" s="8"/>
      <c r="H4" s="8"/>
      <c r="I4" s="8"/>
    </row>
    <row r="5" spans="5:9" s="6" customFormat="1" ht="14.25">
      <c r="E5" s="7" t="s">
        <v>55</v>
      </c>
      <c r="F5" s="8"/>
      <c r="G5" s="8"/>
      <c r="H5" s="8"/>
      <c r="I5" s="8"/>
    </row>
    <row r="6" s="6" customFormat="1" ht="14.25"/>
    <row r="7" spans="1:14" s="12" customFormat="1" ht="36" customHeight="1">
      <c r="A7" s="10" t="s">
        <v>56</v>
      </c>
      <c r="B7" s="10" t="s">
        <v>57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58</v>
      </c>
      <c r="J7" s="11" t="s">
        <v>59</v>
      </c>
      <c r="K7" s="10" t="s">
        <v>60</v>
      </c>
      <c r="L7" s="10" t="s">
        <v>6</v>
      </c>
      <c r="M7" s="10" t="s">
        <v>7</v>
      </c>
      <c r="N7" s="10" t="s">
        <v>8</v>
      </c>
    </row>
    <row r="9" spans="1:14" ht="13.5" customHeight="1">
      <c r="A9" s="3" t="s">
        <v>9</v>
      </c>
      <c r="B9" s="3" t="s">
        <v>10</v>
      </c>
      <c r="C9" s="4">
        <v>3412368000</v>
      </c>
      <c r="D9" s="4">
        <v>125378640</v>
      </c>
      <c r="E9" s="4">
        <v>125378640</v>
      </c>
      <c r="F9" s="4">
        <v>0</v>
      </c>
      <c r="G9" s="4">
        <v>3412368000</v>
      </c>
      <c r="H9" s="4">
        <v>2253110903.94</v>
      </c>
      <c r="I9" s="4">
        <v>0</v>
      </c>
      <c r="J9" s="5"/>
      <c r="K9" s="4">
        <v>326986175.5</v>
      </c>
      <c r="L9" s="4">
        <v>2580097079.44</v>
      </c>
      <c r="M9" s="13">
        <f>SUM(L9/G9)</f>
        <v>0.7561016512404289</v>
      </c>
      <c r="N9" s="4">
        <v>832270920.56</v>
      </c>
    </row>
    <row r="10" spans="1:14" ht="13.5" customHeight="1">
      <c r="A10" s="3" t="s">
        <v>11</v>
      </c>
      <c r="B10" s="3" t="s">
        <v>12</v>
      </c>
      <c r="C10" s="4">
        <v>3411268000</v>
      </c>
      <c r="D10" s="4">
        <v>125378640</v>
      </c>
      <c r="E10" s="4">
        <v>125378640</v>
      </c>
      <c r="F10" s="4">
        <v>0</v>
      </c>
      <c r="G10" s="4">
        <v>3411268000</v>
      </c>
      <c r="H10" s="4">
        <v>2252892221.4</v>
      </c>
      <c r="I10" s="4">
        <v>0</v>
      </c>
      <c r="J10" s="5"/>
      <c r="K10" s="4">
        <v>326986175.5</v>
      </c>
      <c r="L10" s="4">
        <v>2579878396.9</v>
      </c>
      <c r="M10" s="13">
        <f aca="true" t="shared" si="0" ref="M10:M28">SUM(L10/G10)</f>
        <v>0.7562813583981088</v>
      </c>
      <c r="N10" s="4">
        <v>831389603.1</v>
      </c>
    </row>
    <row r="11" spans="1:14" ht="13.5" customHeight="1">
      <c r="A11" s="3" t="s">
        <v>13</v>
      </c>
      <c r="B11" s="3" t="s">
        <v>14</v>
      </c>
      <c r="C11" s="4">
        <v>3411268000</v>
      </c>
      <c r="D11" s="4">
        <v>125378640</v>
      </c>
      <c r="E11" s="4">
        <v>125378640</v>
      </c>
      <c r="F11" s="4">
        <v>0</v>
      </c>
      <c r="G11" s="4">
        <v>3411268000</v>
      </c>
      <c r="H11" s="4">
        <v>2252892221.4</v>
      </c>
      <c r="I11" s="4">
        <v>0</v>
      </c>
      <c r="J11" s="5"/>
      <c r="K11" s="4">
        <v>326986175.5</v>
      </c>
      <c r="L11" s="4">
        <v>2579878396.9</v>
      </c>
      <c r="M11" s="13">
        <f t="shared" si="0"/>
        <v>0.7562813583981088</v>
      </c>
      <c r="N11" s="4">
        <v>831389603.1</v>
      </c>
    </row>
    <row r="12" spans="1:14" ht="13.5" customHeight="1">
      <c r="A12" s="3" t="s">
        <v>15</v>
      </c>
      <c r="B12" s="3" t="s">
        <v>16</v>
      </c>
      <c r="C12" s="4">
        <v>2164847603</v>
      </c>
      <c r="D12" s="4">
        <v>0</v>
      </c>
      <c r="E12" s="4">
        <v>0</v>
      </c>
      <c r="F12" s="4">
        <v>0</v>
      </c>
      <c r="G12" s="4">
        <v>2164847603</v>
      </c>
      <c r="H12" s="4">
        <v>1451556729</v>
      </c>
      <c r="I12" s="4">
        <v>0</v>
      </c>
      <c r="J12" s="5"/>
      <c r="K12" s="4">
        <v>233236500</v>
      </c>
      <c r="L12" s="4">
        <v>1684793229</v>
      </c>
      <c r="M12" s="13">
        <f t="shared" si="0"/>
        <v>0.778250268825043</v>
      </c>
      <c r="N12" s="4">
        <v>480054374</v>
      </c>
    </row>
    <row r="13" spans="1:14" ht="13.5" customHeight="1">
      <c r="A13" s="3" t="s">
        <v>17</v>
      </c>
      <c r="B13" s="3" t="s">
        <v>18</v>
      </c>
      <c r="C13" s="4">
        <v>2164847603</v>
      </c>
      <c r="D13" s="4">
        <v>0</v>
      </c>
      <c r="E13" s="4">
        <v>0</v>
      </c>
      <c r="F13" s="4">
        <v>0</v>
      </c>
      <c r="G13" s="4">
        <v>2164847603</v>
      </c>
      <c r="H13" s="4">
        <v>1451556729</v>
      </c>
      <c r="I13" s="4">
        <v>0</v>
      </c>
      <c r="J13" s="5"/>
      <c r="K13" s="4">
        <v>233236500</v>
      </c>
      <c r="L13" s="4">
        <v>1684793229</v>
      </c>
      <c r="M13" s="13">
        <f t="shared" si="0"/>
        <v>0.778250268825043</v>
      </c>
      <c r="N13" s="4">
        <v>480054374</v>
      </c>
    </row>
    <row r="14" spans="1:14" ht="13.5" customHeight="1">
      <c r="A14" s="3" t="s">
        <v>19</v>
      </c>
      <c r="B14" s="3" t="s">
        <v>20</v>
      </c>
      <c r="C14" s="4">
        <v>855931090</v>
      </c>
      <c r="D14" s="4">
        <v>0</v>
      </c>
      <c r="E14" s="4">
        <v>0</v>
      </c>
      <c r="F14" s="4">
        <v>0</v>
      </c>
      <c r="G14" s="4">
        <v>855931090</v>
      </c>
      <c r="H14" s="4">
        <v>475104112.4</v>
      </c>
      <c r="I14" s="4">
        <v>0</v>
      </c>
      <c r="J14" s="5"/>
      <c r="K14" s="4">
        <v>66917488.5</v>
      </c>
      <c r="L14" s="4">
        <v>542021600.9</v>
      </c>
      <c r="M14" s="13">
        <f t="shared" si="0"/>
        <v>0.633253783198832</v>
      </c>
      <c r="N14" s="4">
        <v>313909489.1</v>
      </c>
    </row>
    <row r="15" spans="1:14" ht="13.5" customHeight="1">
      <c r="A15" s="3" t="s">
        <v>21</v>
      </c>
      <c r="B15" s="3" t="s">
        <v>22</v>
      </c>
      <c r="C15" s="4">
        <v>855931090</v>
      </c>
      <c r="D15" s="4">
        <v>0</v>
      </c>
      <c r="E15" s="4">
        <v>0</v>
      </c>
      <c r="F15" s="4">
        <v>0</v>
      </c>
      <c r="G15" s="4">
        <v>855931090</v>
      </c>
      <c r="H15" s="4">
        <v>475104112.4</v>
      </c>
      <c r="I15" s="4">
        <v>0</v>
      </c>
      <c r="J15" s="5"/>
      <c r="K15" s="4">
        <v>66917488.5</v>
      </c>
      <c r="L15" s="4">
        <v>542021600.9</v>
      </c>
      <c r="M15" s="13">
        <f t="shared" si="0"/>
        <v>0.633253783198832</v>
      </c>
      <c r="N15" s="4">
        <v>313909489.1</v>
      </c>
    </row>
    <row r="16" spans="1:14" ht="13.5" customHeight="1">
      <c r="A16" s="3" t="s">
        <v>23</v>
      </c>
      <c r="B16" s="3" t="s">
        <v>24</v>
      </c>
      <c r="C16" s="4">
        <v>855931090</v>
      </c>
      <c r="D16" s="4">
        <v>0</v>
      </c>
      <c r="E16" s="4">
        <v>0</v>
      </c>
      <c r="F16" s="4">
        <v>0</v>
      </c>
      <c r="G16" s="4">
        <v>855931090</v>
      </c>
      <c r="H16" s="4">
        <v>475104112.4</v>
      </c>
      <c r="I16" s="4">
        <v>0</v>
      </c>
      <c r="J16" s="5"/>
      <c r="K16" s="4">
        <v>66917488.5</v>
      </c>
      <c r="L16" s="4">
        <v>542021600.9</v>
      </c>
      <c r="M16" s="13">
        <f t="shared" si="0"/>
        <v>0.633253783198832</v>
      </c>
      <c r="N16" s="4">
        <v>313909489.1</v>
      </c>
    </row>
    <row r="17" spans="1:14" ht="13.5" customHeight="1">
      <c r="A17" s="3" t="s">
        <v>25</v>
      </c>
      <c r="B17" s="3" t="s">
        <v>26</v>
      </c>
      <c r="C17" s="4">
        <v>56234123</v>
      </c>
      <c r="D17" s="4">
        <v>125378640</v>
      </c>
      <c r="E17" s="4">
        <v>0</v>
      </c>
      <c r="F17" s="4">
        <v>125378640</v>
      </c>
      <c r="G17" s="4">
        <v>181612763</v>
      </c>
      <c r="H17" s="4">
        <v>110385602</v>
      </c>
      <c r="I17" s="4">
        <v>0</v>
      </c>
      <c r="J17" s="5"/>
      <c r="K17" s="4">
        <v>25961057</v>
      </c>
      <c r="L17" s="4">
        <v>136346659</v>
      </c>
      <c r="M17" s="13">
        <f t="shared" si="0"/>
        <v>0.7507548299345019</v>
      </c>
      <c r="N17" s="4">
        <v>45266104</v>
      </c>
    </row>
    <row r="18" spans="1:14" ht="13.5" customHeight="1">
      <c r="A18" s="3" t="s">
        <v>27</v>
      </c>
      <c r="B18" s="3" t="s">
        <v>28</v>
      </c>
      <c r="C18" s="4">
        <v>56234123</v>
      </c>
      <c r="D18" s="4">
        <v>125378640</v>
      </c>
      <c r="E18" s="4">
        <v>0</v>
      </c>
      <c r="F18" s="4">
        <v>125378640</v>
      </c>
      <c r="G18" s="4">
        <v>181612763</v>
      </c>
      <c r="H18" s="4">
        <v>110385602</v>
      </c>
      <c r="I18" s="4">
        <v>0</v>
      </c>
      <c r="J18" s="5"/>
      <c r="K18" s="4">
        <v>25961057</v>
      </c>
      <c r="L18" s="4">
        <v>136346659</v>
      </c>
      <c r="M18" s="13">
        <f t="shared" si="0"/>
        <v>0.7507548299345019</v>
      </c>
      <c r="N18" s="4">
        <v>45266104</v>
      </c>
    </row>
    <row r="19" spans="1:14" ht="24.75" customHeight="1">
      <c r="A19" s="3" t="s">
        <v>29</v>
      </c>
      <c r="B19" s="14" t="s">
        <v>30</v>
      </c>
      <c r="C19" s="4">
        <v>56234123</v>
      </c>
      <c r="D19" s="4">
        <v>0</v>
      </c>
      <c r="E19" s="4">
        <v>0</v>
      </c>
      <c r="F19" s="4">
        <v>0</v>
      </c>
      <c r="G19" s="4">
        <v>56234123</v>
      </c>
      <c r="H19" s="4">
        <v>88661098</v>
      </c>
      <c r="I19" s="4">
        <v>0</v>
      </c>
      <c r="J19" s="5"/>
      <c r="K19" s="4">
        <v>18663791</v>
      </c>
      <c r="L19" s="4">
        <v>107324889</v>
      </c>
      <c r="M19" s="13">
        <f t="shared" si="0"/>
        <v>1.9085367260017552</v>
      </c>
      <c r="N19" s="4">
        <v>-51090766</v>
      </c>
    </row>
    <row r="20" spans="1:14" ht="13.5" customHeight="1">
      <c r="A20" s="3" t="s">
        <v>31</v>
      </c>
      <c r="B20" s="3" t="s">
        <v>32</v>
      </c>
      <c r="C20" s="4">
        <v>0</v>
      </c>
      <c r="D20" s="4">
        <v>125378640</v>
      </c>
      <c r="E20" s="4">
        <v>0</v>
      </c>
      <c r="F20" s="4">
        <v>125378640</v>
      </c>
      <c r="G20" s="4">
        <v>125378640</v>
      </c>
      <c r="H20" s="4">
        <v>21724504</v>
      </c>
      <c r="I20" s="4">
        <v>0</v>
      </c>
      <c r="J20" s="5"/>
      <c r="K20" s="4">
        <v>7297266</v>
      </c>
      <c r="L20" s="4">
        <v>29021770</v>
      </c>
      <c r="M20" s="13">
        <f t="shared" si="0"/>
        <v>0.23147300050471117</v>
      </c>
      <c r="N20" s="4">
        <v>96356870</v>
      </c>
    </row>
    <row r="21" spans="1:14" ht="13.5" customHeight="1">
      <c r="A21" s="3" t="s">
        <v>33</v>
      </c>
      <c r="B21" s="3" t="s">
        <v>34</v>
      </c>
      <c r="C21" s="4">
        <v>334255184</v>
      </c>
      <c r="D21" s="4">
        <v>0</v>
      </c>
      <c r="E21" s="4">
        <v>125378640</v>
      </c>
      <c r="F21" s="4">
        <v>-125378640</v>
      </c>
      <c r="G21" s="4">
        <v>208876544</v>
      </c>
      <c r="H21" s="4">
        <v>215845778</v>
      </c>
      <c r="I21" s="4">
        <v>0</v>
      </c>
      <c r="J21" s="5"/>
      <c r="K21" s="4">
        <v>871130</v>
      </c>
      <c r="L21" s="4">
        <v>216716908</v>
      </c>
      <c r="M21" s="13">
        <f t="shared" si="0"/>
        <v>1.037535875737201</v>
      </c>
      <c r="N21" s="4">
        <v>-7840364</v>
      </c>
    </row>
    <row r="22" spans="1:14" ht="13.5" customHeight="1">
      <c r="A22" s="3" t="s">
        <v>35</v>
      </c>
      <c r="B22" s="3" t="s">
        <v>36</v>
      </c>
      <c r="C22" s="4">
        <v>172183688</v>
      </c>
      <c r="D22" s="4">
        <v>0</v>
      </c>
      <c r="E22" s="4">
        <v>125378640</v>
      </c>
      <c r="F22" s="4">
        <v>-125378640</v>
      </c>
      <c r="G22" s="4">
        <v>46805048</v>
      </c>
      <c r="H22" s="4">
        <v>58437104</v>
      </c>
      <c r="I22" s="4">
        <v>0</v>
      </c>
      <c r="J22" s="5"/>
      <c r="K22" s="4">
        <v>0</v>
      </c>
      <c r="L22" s="4">
        <v>58437104</v>
      </c>
      <c r="M22" s="13">
        <f t="shared" si="0"/>
        <v>1.2485213988029666</v>
      </c>
      <c r="N22" s="4">
        <v>-11632056</v>
      </c>
    </row>
    <row r="23" spans="1:14" ht="13.5" customHeight="1">
      <c r="A23" s="3" t="s">
        <v>37</v>
      </c>
      <c r="B23" s="3" t="s">
        <v>38</v>
      </c>
      <c r="C23" s="4">
        <v>172183688</v>
      </c>
      <c r="D23" s="4">
        <v>0</v>
      </c>
      <c r="E23" s="4">
        <v>125378640</v>
      </c>
      <c r="F23" s="4">
        <v>-125378640</v>
      </c>
      <c r="G23" s="4">
        <v>46805048</v>
      </c>
      <c r="H23" s="4">
        <v>58437104</v>
      </c>
      <c r="I23" s="4">
        <v>0</v>
      </c>
      <c r="J23" s="5"/>
      <c r="K23" s="4">
        <v>0</v>
      </c>
      <c r="L23" s="4">
        <v>58437104</v>
      </c>
      <c r="M23" s="13">
        <f t="shared" si="0"/>
        <v>1.2485213988029666</v>
      </c>
      <c r="N23" s="4">
        <v>-11632056</v>
      </c>
    </row>
    <row r="24" spans="1:14" ht="13.5" customHeight="1">
      <c r="A24" s="3" t="s">
        <v>39</v>
      </c>
      <c r="B24" s="3" t="s">
        <v>40</v>
      </c>
      <c r="C24" s="4">
        <v>172183688</v>
      </c>
      <c r="D24" s="4">
        <v>0</v>
      </c>
      <c r="E24" s="4">
        <v>125378640</v>
      </c>
      <c r="F24" s="4">
        <v>-125378640</v>
      </c>
      <c r="G24" s="4">
        <v>46805048</v>
      </c>
      <c r="H24" s="4">
        <v>58437104</v>
      </c>
      <c r="I24" s="4">
        <v>0</v>
      </c>
      <c r="J24" s="5"/>
      <c r="K24" s="4">
        <v>0</v>
      </c>
      <c r="L24" s="4">
        <v>58437104</v>
      </c>
      <c r="M24" s="13">
        <f t="shared" si="0"/>
        <v>1.2485213988029666</v>
      </c>
      <c r="N24" s="4">
        <v>-11632056</v>
      </c>
    </row>
    <row r="25" spans="1:14" ht="21.75" customHeight="1">
      <c r="A25" s="3" t="s">
        <v>41</v>
      </c>
      <c r="B25" s="14" t="s">
        <v>42</v>
      </c>
      <c r="C25" s="4">
        <v>162071496</v>
      </c>
      <c r="D25" s="4">
        <v>0</v>
      </c>
      <c r="E25" s="4">
        <v>0</v>
      </c>
      <c r="F25" s="4">
        <v>0</v>
      </c>
      <c r="G25" s="4">
        <v>162071496</v>
      </c>
      <c r="H25" s="4">
        <v>157408674</v>
      </c>
      <c r="I25" s="4">
        <v>0</v>
      </c>
      <c r="J25" s="5"/>
      <c r="K25" s="4">
        <v>871130</v>
      </c>
      <c r="L25" s="4">
        <v>158279804</v>
      </c>
      <c r="M25" s="13">
        <f t="shared" si="0"/>
        <v>0.9766048189004191</v>
      </c>
      <c r="N25" s="4">
        <v>3791692</v>
      </c>
    </row>
    <row r="26" spans="1:14" ht="13.5" customHeight="1">
      <c r="A26" s="3" t="s">
        <v>43</v>
      </c>
      <c r="B26" s="3" t="s">
        <v>44</v>
      </c>
      <c r="C26" s="4">
        <v>162071496</v>
      </c>
      <c r="D26" s="4">
        <v>0</v>
      </c>
      <c r="E26" s="4">
        <v>0</v>
      </c>
      <c r="F26" s="4">
        <v>0</v>
      </c>
      <c r="G26" s="4">
        <v>162071496</v>
      </c>
      <c r="H26" s="4">
        <v>157408674</v>
      </c>
      <c r="I26" s="4">
        <v>0</v>
      </c>
      <c r="J26" s="5"/>
      <c r="K26" s="4">
        <v>871130</v>
      </c>
      <c r="L26" s="4">
        <v>158279804</v>
      </c>
      <c r="M26" s="13">
        <f t="shared" si="0"/>
        <v>0.9766048189004191</v>
      </c>
      <c r="N26" s="4">
        <v>3791692</v>
      </c>
    </row>
    <row r="27" spans="1:14" ht="13.5" customHeight="1">
      <c r="A27" s="3" t="s">
        <v>45</v>
      </c>
      <c r="B27" s="3" t="s">
        <v>46</v>
      </c>
      <c r="C27" s="4">
        <v>1100000</v>
      </c>
      <c r="D27" s="4">
        <v>0</v>
      </c>
      <c r="E27" s="4">
        <v>0</v>
      </c>
      <c r="F27" s="4">
        <v>0</v>
      </c>
      <c r="G27" s="4">
        <v>1100000</v>
      </c>
      <c r="H27" s="4">
        <v>218682.54000000004</v>
      </c>
      <c r="I27" s="4">
        <v>0</v>
      </c>
      <c r="J27" s="5"/>
      <c r="K27" s="4">
        <v>0</v>
      </c>
      <c r="L27" s="4">
        <v>218682.54000000004</v>
      </c>
      <c r="M27" s="13">
        <f t="shared" si="0"/>
        <v>0.19880230909090912</v>
      </c>
      <c r="N27" s="4">
        <v>881317.46</v>
      </c>
    </row>
    <row r="28" spans="1:14" ht="13.5" customHeight="1">
      <c r="A28" s="3" t="s">
        <v>47</v>
      </c>
      <c r="B28" s="3" t="s">
        <v>48</v>
      </c>
      <c r="C28" s="4">
        <v>1100000</v>
      </c>
      <c r="D28" s="4">
        <v>0</v>
      </c>
      <c r="E28" s="4">
        <v>0</v>
      </c>
      <c r="F28" s="4">
        <v>0</v>
      </c>
      <c r="G28" s="4">
        <v>1100000</v>
      </c>
      <c r="H28" s="4">
        <v>218682.54000000004</v>
      </c>
      <c r="I28" s="4">
        <v>0</v>
      </c>
      <c r="J28" s="5"/>
      <c r="K28" s="4">
        <v>0</v>
      </c>
      <c r="L28" s="4">
        <v>218682.54000000004</v>
      </c>
      <c r="M28" s="13">
        <f t="shared" si="0"/>
        <v>0.19880230909090912</v>
      </c>
      <c r="N28" s="4">
        <v>881317.46</v>
      </c>
    </row>
    <row r="29" spans="1:14" ht="13.5" customHeight="1">
      <c r="A29" s="3" t="s">
        <v>49</v>
      </c>
      <c r="B29" s="3" t="s">
        <v>50</v>
      </c>
      <c r="C29" s="4">
        <v>1100000</v>
      </c>
      <c r="D29" s="4">
        <v>0</v>
      </c>
      <c r="E29" s="4">
        <v>0</v>
      </c>
      <c r="F29" s="4">
        <v>0</v>
      </c>
      <c r="G29" s="4">
        <v>1100000</v>
      </c>
      <c r="H29" s="4">
        <v>218682.54000000004</v>
      </c>
      <c r="I29" s="4">
        <v>0</v>
      </c>
      <c r="J29" s="5"/>
      <c r="K29" s="4">
        <v>0</v>
      </c>
      <c r="L29" s="4">
        <v>218682.54000000004</v>
      </c>
      <c r="M29" s="4">
        <v>0.19880230909090912</v>
      </c>
      <c r="N29" s="4">
        <v>881317.46</v>
      </c>
    </row>
    <row r="33" spans="2:13" ht="11.25">
      <c r="B33" s="15"/>
      <c r="D33" s="2"/>
      <c r="H33" s="2"/>
      <c r="K33" s="15"/>
      <c r="L33" s="15"/>
      <c r="M33" s="15"/>
    </row>
    <row r="34" spans="2:11" s="16" customFormat="1" ht="11.25">
      <c r="B34" s="16" t="s">
        <v>61</v>
      </c>
      <c r="K34" s="16" t="s">
        <v>62</v>
      </c>
    </row>
    <row r="35" spans="2:13" ht="11.25">
      <c r="B35" s="1" t="s">
        <v>63</v>
      </c>
      <c r="K35" s="1" t="s">
        <v>64</v>
      </c>
      <c r="L35" s="17"/>
      <c r="M35" s="17"/>
    </row>
  </sheetData>
  <sheetProtection/>
  <printOptions/>
  <pageMargins left="1.03" right="0.1694232665361274" top="0.1694232665361274" bottom="0.1694232665361274" header="0" footer="0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2021-09-10T21:28:00Z</cp:lastPrinted>
  <dcterms:created xsi:type="dcterms:W3CDTF">2021-09-10T21:34:25Z</dcterms:created>
  <dcterms:modified xsi:type="dcterms:W3CDTF">2021-09-10T21:34:31Z</dcterms:modified>
  <cp:category/>
  <cp:version/>
  <cp:contentType/>
  <cp:contentStatus/>
</cp:coreProperties>
</file>