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7"/>
  </bookViews>
  <sheets>
    <sheet name="1.PLANIFICACION INSTITUCIONAL" sheetId="1" r:id="rId1"/>
    <sheet name="2. JURÍDICA" sheetId="2" r:id="rId2"/>
    <sheet name="3.CONTROL DE GESTION" sheetId="3" r:id="rId3"/>
    <sheet name="4.CEA" sheetId="4" r:id="rId4"/>
    <sheet name="5.ADMON REG NAL AUTOM Y CONDUC" sheetId="5" r:id="rId5"/>
    <sheet name="6.ED VIAL,DIR OR VIG Y CT" sheetId="6" r:id="rId6"/>
    <sheet name="7.G. ADMIN Y FRA." sheetId="7" r:id="rId7"/>
    <sheet name="8.GTH SEPTIEMBRE" sheetId="8" r:id="rId8"/>
  </sheets>
  <definedNames>
    <definedName name="_xlnm.Print_Titles" localSheetId="1">'2. JURÍDICA'!$1:$4</definedName>
    <definedName name="_xlnm.Print_Titles" localSheetId="2">'3.CONTROL DE GESTION'!$1:$4</definedName>
    <definedName name="_xlnm.Print_Titles" localSheetId="3">'4.CEA'!$1:$5</definedName>
    <definedName name="_xlnm.Print_Titles" localSheetId="4">'5.ADMON REG NAL AUTOM Y CONDUC'!$1:$4</definedName>
    <definedName name="_xlnm.Print_Titles" localSheetId="5">'6.ED VIAL,DIR OR VIG Y CT'!$1:$4</definedName>
    <definedName name="_xlnm.Print_Titles" localSheetId="6">'7.G. ADMIN Y FRA.'!$1:$4</definedName>
    <definedName name="_xlnm.Print_Titles" localSheetId="7">'8.GTH SEPTIEMBRE'!$1:$4</definedName>
  </definedNames>
  <calcPr fullCalcOnLoad="1"/>
</workbook>
</file>

<file path=xl/sharedStrings.xml><?xml version="1.0" encoding="utf-8"?>
<sst xmlns="http://schemas.openxmlformats.org/spreadsheetml/2006/main" count="1559" uniqueCount="536">
  <si>
    <r>
      <t>ENTIDAD:</t>
    </r>
    <r>
      <rPr>
        <sz val="12"/>
        <color indexed="8"/>
        <rFont val="Cambria"/>
        <family val="1"/>
      </rPr>
      <t xml:space="preserve">                                    INSTITUTO DEPARTAMENTAL DE TRÁNSITO DEL QUINDÍO</t>
    </r>
  </si>
  <si>
    <r>
      <t>CÓDIGO:</t>
    </r>
    <r>
      <rPr>
        <sz val="11"/>
        <rFont val="Cambria"/>
        <family val="1"/>
      </rPr>
      <t xml:space="preserve">    ES-MR-001</t>
    </r>
  </si>
  <si>
    <r>
      <t>PROCESO:</t>
    </r>
    <r>
      <rPr>
        <sz val="12"/>
        <color indexed="8"/>
        <rFont val="Cambria"/>
        <family val="1"/>
      </rPr>
      <t xml:space="preserve">                                    1. PLANIFICACIÓN INSTITUCIONAL</t>
    </r>
  </si>
  <si>
    <t>FECHA: Octubre 2020</t>
  </si>
  <si>
    <t>NOMBRE DEL DOCUMENTO:   MAPA DE RIESGOS POR PROCESOS 2020</t>
  </si>
  <si>
    <r>
      <t>VERSIÓN</t>
    </r>
    <r>
      <rPr>
        <sz val="11"/>
        <color indexed="8"/>
        <rFont val="Cambria"/>
        <family val="1"/>
      </rPr>
      <t>:  11</t>
    </r>
  </si>
  <si>
    <r>
      <t xml:space="preserve">OBJETIVO DEL PROCESO: </t>
    </r>
    <r>
      <rPr>
        <sz val="12"/>
        <color indexed="8"/>
        <rFont val="Cambria"/>
        <family val="1"/>
      </rPr>
      <t>Organizar el desarrollo y ejecución de los propósitos y objetivos institucionales mediante la formulación de planes estratégicos que oriente al Instituto en el cumplimiento de su misión.</t>
    </r>
  </si>
  <si>
    <r>
      <t>PÁGINA</t>
    </r>
    <r>
      <rPr>
        <sz val="11"/>
        <color indexed="8"/>
        <rFont val="Cambria"/>
        <family val="1"/>
      </rPr>
      <t>:    1 de 1</t>
    </r>
  </si>
  <si>
    <t>SEGUIMIENTO MARZO 2020</t>
  </si>
  <si>
    <t>SEGUIMIENTO JUNIO 2020</t>
  </si>
  <si>
    <t>SEGUIMIENTO SEPTIEMBRE 2020</t>
  </si>
  <si>
    <t>IDENTIFICACIÓN DEL RIESGO (1)</t>
  </si>
  <si>
    <t xml:space="preserve"> TIPO DE RIESGO (2)</t>
  </si>
  <si>
    <t>CAUSAS (3)</t>
  </si>
  <si>
    <t>EFECTOS (4)</t>
  </si>
  <si>
    <t>CALIFICACIÓN DEL RIESGO (5)</t>
  </si>
  <si>
    <t>EVALUACION DEL RIESGO (6)</t>
  </si>
  <si>
    <t>CONTROLES EXISTENTES (7)</t>
  </si>
  <si>
    <t>VALORACIÓN DEL RIESGO (8)</t>
  </si>
  <si>
    <t>POLÍTICA DE ADMINISTRACIÓN DEL RIESGO (9)</t>
  </si>
  <si>
    <t>ACTIVIDADES CONTINGENTES (19)</t>
  </si>
  <si>
    <t>RESPONSABLE (11)</t>
  </si>
  <si>
    <t>CRONOGRAMA (12)</t>
  </si>
  <si>
    <t>ACTIVIDAD CONTIGENTE</t>
  </si>
  <si>
    <t xml:space="preserve">CONTROL </t>
  </si>
  <si>
    <t>EVIDENCIAS</t>
  </si>
  <si>
    <t>CUMPLIÓ
SI</t>
  </si>
  <si>
    <t>CUMPLIÓ
NO</t>
  </si>
  <si>
    <t>DETALLE</t>
  </si>
  <si>
    <t>Decisiones o situaciones externas que amenacen la estabilidad de la entidad.</t>
  </si>
  <si>
    <t>Estratégico</t>
  </si>
  <si>
    <t xml:space="preserve">-Normatividad que afecte el normal funcionamiento del Instituto.            -Baja participación en el mercado que afecte los ingresos de la Entidad.                  -Poca cultura de pago de comparendos.  </t>
  </si>
  <si>
    <t>Poca viabilidad financiera  y cierre del  Instituto</t>
  </si>
  <si>
    <t>PROBABILIDAD
MEDIA: 
2</t>
  </si>
  <si>
    <t>IMPACTO
MODERADO: 10</t>
  </si>
  <si>
    <t xml:space="preserve">20 
Zona de riesgo moderado </t>
  </si>
  <si>
    <t xml:space="preserve"> -  Revisión permanente de la normatividad                      - Estadisticas de matricula de vehículos del IDTQ.                         -Jurisdicción coactiva</t>
  </si>
  <si>
    <t>Reducir el riesgo Evitar el riesgo Compartir o transferir</t>
  </si>
  <si>
    <t>Continuidad en los acuerdos de pago que facilite el recaudo por concepto de comparendos.</t>
  </si>
  <si>
    <t xml:space="preserve">Director General                           </t>
  </si>
  <si>
    <t>Revisión permante de las normas aplicables por la entidad</t>
  </si>
  <si>
    <t xml:space="preserve"> se realizo actualizacion del Normograma, asi como control de estadisticas de matriculas de vehiculos y aplicación del proceso coactivo.</t>
  </si>
  <si>
    <t>* el normograma se encuentra en el archivo de gestion de juridica 
* las estadisticas de matriculas se encuentra en el informe trimestral del area tecnica y en el informe de seguimiento a los indicadores de gestion.</t>
  </si>
  <si>
    <t>X</t>
  </si>
  <si>
    <t>Cumplio</t>
  </si>
  <si>
    <t>Decisiones tomadas con base en la información incompleta, erronea o inoportuna</t>
  </si>
  <si>
    <t>Operacional</t>
  </si>
  <si>
    <t>Errores en la  información recibida de los líderes de proceso.                Poco compromiso en la entrega exacta y oportuna de la información.</t>
  </si>
  <si>
    <t>-Pérdidas económicas.       -Interrupción del servicio.</t>
  </si>
  <si>
    <t>IMPACTO
CATASTROFICA: 30</t>
  </si>
  <si>
    <t xml:space="preserve">40
Zona de riesgo
importante
</t>
  </si>
  <si>
    <t xml:space="preserve">-informacion de los procesos precesentada oportunamente cuando sea requerida.                    -Informes e Indicadores de Gestión.                           </t>
  </si>
  <si>
    <t xml:space="preserve">20
Zona de riesgo moderado </t>
  </si>
  <si>
    <t>Reducir el riesgo
Evitar el riesgo
Compartir o transferir</t>
  </si>
  <si>
    <t>Informe mensual de los procesos de la entidad entregados a la dirección.</t>
  </si>
  <si>
    <t xml:space="preserve">       Funcionarios involucrados proceso </t>
  </si>
  <si>
    <t>Evidenciar los reportes de matriculas, licencias, cobro coactivo en los informes del area tecnica.</t>
  </si>
  <si>
    <t>inofrmes de gestion de las deendencias efectivamente presentados</t>
  </si>
  <si>
    <t>Informe trimestral de gestion area tecnica   estadisticas realizadas de acuerdo al informe de actividades del area tecnicA y consolidadas por el tecnico de apoyo gerencial y calidad . Medicion de indicadores  y en el informe de seguimiento a los indicadores de gestion.</t>
  </si>
  <si>
    <t>Incumplimiento de las  metas del Plan Estratégico Institucional.</t>
  </si>
  <si>
    <t>-Seguimientos inoportunos a los indicadores existentes.                -Asignación insuficiente de recursos.                 -Planeación deficiente.</t>
  </si>
  <si>
    <t>Pérdida de imagen, credibilidad y confianza.</t>
  </si>
  <si>
    <t>Seguimiento a planes de gestión en Comité Institucional de Gestión y Desempeño.</t>
  </si>
  <si>
    <t xml:space="preserve">10
Zona de riesgo
tolerable
</t>
  </si>
  <si>
    <t>Reducir el riesgo
Compartir o
transferir</t>
  </si>
  <si>
    <t xml:space="preserve">-Medición de los indicadores adoptados por la Entidad en la frecuencia establecida en el tablero de Indicadores.               </t>
  </si>
  <si>
    <t>Líderes de cada proceso y Comité Institucional de Gestión y Desempeño</t>
  </si>
  <si>
    <t>Evidenciar el seguimiento a los indicadores de gestión, dando cumplimiento al Plan estrategico de la entidad.</t>
  </si>
  <si>
    <t>Se recibieron los informes de gestion de las dependencias de la entidad según lo solicitado.</t>
  </si>
  <si>
    <t>Tablero de indicadores de gestion y plan de acción de la entidad.</t>
  </si>
  <si>
    <t>implementacion ineficiente de los procesos de autocontrol.</t>
  </si>
  <si>
    <t xml:space="preserve">cumpliemiento </t>
  </si>
  <si>
    <t>- falta de planificacion y comuniciacion de la existencia de los mecanismos de autocontrol.
- falta de apropiacion del cargo.</t>
  </si>
  <si>
    <t>No se presenta mejoramiento continuo en los procesos al no llevarse un control personal de las actividades propias de cada funcionario</t>
  </si>
  <si>
    <t>PROBABILIDAD ALTA:
3</t>
  </si>
  <si>
    <t xml:space="preserve">30
Zona de riesgo
importante
</t>
  </si>
  <si>
    <t xml:space="preserve"> encuestas de evaluacion de autocontrol </t>
  </si>
  <si>
    <t>Reducir el riesgo
Evitar el riesgo
Compartir o
transferir</t>
  </si>
  <si>
    <t>*Implementar  la ley 87 de 1993 . * implementacion del MIPG</t>
  </si>
  <si>
    <t xml:space="preserve">control interno </t>
  </si>
  <si>
    <t xml:space="preserve">      </t>
  </si>
  <si>
    <t>Archivo de gestion de control interno con las encuestas de autocontrol y medicion a los funcionarios de la entidad</t>
  </si>
  <si>
    <t>x</t>
  </si>
  <si>
    <t xml:space="preserve"> No se tiene evidencia de encuestas de evaluacion de autocontrol </t>
  </si>
  <si>
    <t xml:space="preserve">aplicación del decreto 648 2020 y seguimiento al procedimiento de autocontrol </t>
  </si>
  <si>
    <t>ELABORÓ:</t>
  </si>
  <si>
    <t>GLORIA ELCY RODAS JARAMILLO                              
Subdirector Administrativo y Financiero 
JULIAN HUMBERTO BALLEN ESPINOSA
Técnico Administrativo</t>
  </si>
  <si>
    <t>REVISÓ:</t>
  </si>
  <si>
    <t>DEBBIE DUQUE BURGOS
Directora General</t>
  </si>
  <si>
    <t>APROBÓ:</t>
  </si>
  <si>
    <t>COMITÉ INSTITUCIONAL DE GESTIóN Y DESEMPEÑO</t>
  </si>
  <si>
    <t>VERIFICACION Y SEGUIMIENTO</t>
  </si>
  <si>
    <t xml:space="preserve">GUSTAVO RAMIREZ RIOS                                                                                                    Asesor de Control Interno                              </t>
  </si>
  <si>
    <t>CUMPLIMIENTO</t>
  </si>
  <si>
    <t>FIRMA:</t>
  </si>
  <si>
    <t xml:space="preserve">FIRMA: </t>
  </si>
  <si>
    <t>FIRMA</t>
  </si>
  <si>
    <t xml:space="preserve"> </t>
  </si>
  <si>
    <r>
      <t>ENTIDAD:</t>
    </r>
    <r>
      <rPr>
        <sz val="12"/>
        <color indexed="8"/>
        <rFont val="Cambria"/>
        <family val="1"/>
      </rPr>
      <t xml:space="preserve">     INSTITUTO DEPARTAMENTAL DE TRÁNSITO DEL QUINDÍO</t>
    </r>
  </si>
  <si>
    <r>
      <t xml:space="preserve">CÓDIGO:    </t>
    </r>
    <r>
      <rPr>
        <sz val="12"/>
        <rFont val="Cambria"/>
        <family val="1"/>
      </rPr>
      <t>ES-MR-001</t>
    </r>
  </si>
  <si>
    <r>
      <t>PROCESO:</t>
    </r>
    <r>
      <rPr>
        <sz val="12"/>
        <color indexed="8"/>
        <rFont val="Cambria"/>
        <family val="1"/>
      </rPr>
      <t xml:space="preserve">     2. JURÍDICA</t>
    </r>
  </si>
  <si>
    <t>NOMBRE DEL DOCUMENTO:  MAPA DE RIESGOS POR PROCESOS 2020</t>
  </si>
  <si>
    <r>
      <t>VERSIÓN</t>
    </r>
    <r>
      <rPr>
        <sz val="12"/>
        <rFont val="Cambria"/>
        <family val="1"/>
      </rPr>
      <t>:  11</t>
    </r>
  </si>
  <si>
    <r>
      <t xml:space="preserve">OBJETIVO PROCESO: </t>
    </r>
    <r>
      <rPr>
        <sz val="12"/>
        <color indexed="8"/>
        <rFont val="Cambria"/>
        <family val="1"/>
      </rPr>
      <t>Brindar seguridad jurídica y legalidad a los actos administrativos, procesos contractuales y disciplinarios allegados o proferidos por el I.D.T.Q y garantizar la oportuna representación legal y defensa del I.D.T.Q. ante las diferentes instancias judiciales y administrativas.</t>
    </r>
  </si>
  <si>
    <r>
      <t>PÁGINA:</t>
    </r>
    <r>
      <rPr>
        <sz val="12"/>
        <rFont val="Cambria"/>
        <family val="1"/>
      </rPr>
      <t xml:space="preserve">    1 de 1</t>
    </r>
  </si>
  <si>
    <t>ACTIVIDADES CONTINGENTES (10)</t>
  </si>
  <si>
    <t>Incumplimiento en los objetos de los contratos celebrados.</t>
  </si>
  <si>
    <t>Cumplimiento</t>
  </si>
  <si>
    <t>*Designación de supervisores no calificados para el objeto del contrato. *Inadecuada supervision  a los contratos legalizados.          *Concentración de supervisiones.</t>
  </si>
  <si>
    <t>*Incumplimiento de la misión institucional.     *Sanciones y pérdidas económicas.</t>
  </si>
  <si>
    <t>Medio: 2</t>
  </si>
  <si>
    <t>Catastrófico: 20</t>
  </si>
  <si>
    <t xml:space="preserve">ZONA DE RIESGO IMPORTANTE: 40          </t>
  </si>
  <si>
    <t xml:space="preserve">*Oficio designación  el supervisor. *Asignacion de supervisiones con conocimento del objeto contractual.     *Documentar formatos de control en la contratación.                *Manual de contratación y supervisión.     </t>
  </si>
  <si>
    <t>ZONA DE RIESGO BAJA: 10</t>
  </si>
  <si>
    <t>Reducir el riesgo</t>
  </si>
  <si>
    <t xml:space="preserve">*Verificación de contratos que contengan actas de supervisión.                                </t>
  </si>
  <si>
    <t xml:space="preserve">*Director General     *Asesor Jurídico  </t>
  </si>
  <si>
    <t>Elaboración de inventario documental previa revisión de cumplimiento de requisitos y supervisión en los contratos.</t>
  </si>
  <si>
    <t>se evidencia  que se cumplieron los 4 controles de los 4 programados.</t>
  </si>
  <si>
    <t>Documento de evidencia del inventario documental presentado en medio digital, contratos de la entidad revisados y custodiados por la oficina asesora juridica</t>
  </si>
  <si>
    <t>Deficiente seguridad jurídica</t>
  </si>
  <si>
    <t>*Inexistencia de política para prevenir el daño antijurídico.</t>
  </si>
  <si>
    <t>*Pagos por sentencias judiciales.</t>
  </si>
  <si>
    <t>Alta: 3</t>
  </si>
  <si>
    <t xml:space="preserve">ZONA DE RIESGO INACEPTABLE: 60          </t>
  </si>
  <si>
    <t>No existen</t>
  </si>
  <si>
    <t>*Formulación política para prevención daño antijurídico.                 *Actas Comité de Conciliaciones 2020.</t>
  </si>
  <si>
    <t>*Director General           *Secretaria Comité de Conciliaciones</t>
  </si>
  <si>
    <t>Evidenciar actas de comité de conciliaciones y documento con la politica de prevencion de daño antijuridico.</t>
  </si>
  <si>
    <t>Se realizaron las reuniones de conciliaciones de las cuales se presenatran las actas.</t>
  </si>
  <si>
    <t>actas del comité de conciliacion, No se documenta politica daño anatijuridico, si embargo la entidad cuenta con el seguimiento y control de sus procesos judiciales.</t>
  </si>
  <si>
    <t>*Falta de actualización en los cambios normativos.       *Sobrecarga de funciones en la Oficina Jurídica.    *Falta de planeación para la emisión de respuestas jurídicas y contractuales.</t>
  </si>
  <si>
    <t>*Sanciones pecunarias y disciplinarias.  *Pérdidas económicas.</t>
  </si>
  <si>
    <t xml:space="preserve">*Formato control y seguimiento derechos de petición.        *Formato control publicación contratación.        </t>
  </si>
  <si>
    <t>*Contratación de mínimo dos (2) abogados para el apoyo jurídico.</t>
  </si>
  <si>
    <t>Director General</t>
  </si>
  <si>
    <t>Contrato de prestacion de servicios profesionales para dos abogados de apoyo para la oficina asesora juridica</t>
  </si>
  <si>
    <t>Se tenian contratados dos abogados de apoyo a la oficina asesora juridica.</t>
  </si>
  <si>
    <t>Archivo de gestión juridica donde reposan los contratos de prestacion de servicios.</t>
  </si>
  <si>
    <t xml:space="preserve"> x</t>
  </si>
  <si>
    <t xml:space="preserve">incumpliemiento al seguimiento del manual de inventarios </t>
  </si>
  <si>
    <t>cumplimiento</t>
  </si>
  <si>
    <t xml:space="preserve">deficiencias en los procesos administrativos </t>
  </si>
  <si>
    <t>altos niveles de riesgos en el desarrollo de los procesos.</t>
  </si>
  <si>
    <t xml:space="preserve">ZONA DE RIESGOS IMPORTANTE: 40 </t>
  </si>
  <si>
    <t xml:space="preserve">ZONA DE RIESGO IMPORTANTE: 40  </t>
  </si>
  <si>
    <t>REDUCIR EL RIESGO</t>
  </si>
  <si>
    <t xml:space="preserve">implementacion del manual de inventarios y evidenciar su seguimiento </t>
  </si>
  <si>
    <t xml:space="preserve">asesor juridico *lideres del proceso * control interno </t>
  </si>
  <si>
    <t>Solicitar Certificado de disponibilidad presupuestal expedido por la oficina de presupuesto</t>
  </si>
  <si>
    <t>La oficina juridica solicita el CDP antes de celebrar cualquier contrato.</t>
  </si>
  <si>
    <t>Archivo de gestión juridica donde reposan los contratos.</t>
  </si>
  <si>
    <t xml:space="preserve"> incuplimiento de los requisitos de contratacion</t>
  </si>
  <si>
    <t xml:space="preserve">*no cumplimiento de la normatividad vigente del decreto para la contratacion 1082 del 2015.* mal registro y confirmacion de la informacion del contratista </t>
  </si>
  <si>
    <t xml:space="preserve">*no cumplimiento de los requisitos. * responsabilidades de tipo penal y disciplanario   </t>
  </si>
  <si>
    <t>lista de chequeo de contratos de la prestacion de servicios y apoyo a la gestion</t>
  </si>
  <si>
    <t>ZONA DE RIESGO IMPORTANTE: 40</t>
  </si>
  <si>
    <t>reducir el riesgo</t>
  </si>
  <si>
    <t xml:space="preserve"> verificacion de la lista de chequeo de contratos </t>
  </si>
  <si>
    <t xml:space="preserve">asesor juridico </t>
  </si>
  <si>
    <t>Implementacion de listas dechequeo en los procesos contractuales ES-FR-019, ES-FR-065, ES-FR-067.</t>
  </si>
  <si>
    <t>La oficina de control interno verifica la existencia de las listas de chequeo en sus auditorias iternas</t>
  </si>
  <si>
    <t>Listas de chequeo para los procesos contractuales evidenciadas fisicamente diligenciadas.</t>
  </si>
  <si>
    <t>ANDRES OCAMPO ECHEVERRY                                    
Asesor Jurídico
JULIAN HUMBERTO BALLEN ESPINOSA
Técnico Administrativo</t>
  </si>
  <si>
    <r>
      <t xml:space="preserve">ENTIDAD:                                   </t>
    </r>
    <r>
      <rPr>
        <sz val="12"/>
        <color indexed="8"/>
        <rFont val="Cambria"/>
        <family val="1"/>
      </rPr>
      <t xml:space="preserve"> INSTITUTO DEPARTAMENTAL DE TRÁNSITO DEL QUINDÍO</t>
    </r>
  </si>
  <si>
    <r>
      <t xml:space="preserve">PROCESO:                                    </t>
    </r>
    <r>
      <rPr>
        <sz val="12"/>
        <color indexed="8"/>
        <rFont val="Cambria"/>
        <family val="1"/>
      </rPr>
      <t>3. GESTIÓN DE LA CALIDAD</t>
    </r>
  </si>
  <si>
    <r>
      <t>VERSIÓN</t>
    </r>
    <r>
      <rPr>
        <sz val="12"/>
        <rFont val="Cambria"/>
        <family val="1"/>
      </rPr>
      <t>:  9</t>
    </r>
  </si>
  <si>
    <r>
      <t xml:space="preserve">OBJETIVO DEL PROCESO:  </t>
    </r>
    <r>
      <rPr>
        <sz val="12"/>
        <color indexed="8"/>
        <rFont val="Cambria"/>
        <family val="1"/>
      </rPr>
      <t>Asegurar el mantenimiento y mejoramiento de los procesos que estructuran el sistema de gestión de la calidad, así mismo, asesorar, sensibilizar y evaluar los controles del Instituto Departamental de Tránsito del Quindío.</t>
    </r>
  </si>
  <si>
    <t>Apatía del personal hacia las recomendaciones y/o auditorías realizadas por el Asesor de Control Interno</t>
  </si>
  <si>
    <t>Desconocimient
o de los
procedimientos
inherentes al
debido proceso
de las auditorias
integrales que
realiza la oficina
asesora de
control interno</t>
  </si>
  <si>
    <t>*Poca 
efectividad de
las auditorias
realizadas.              *Bajo nivel de cultura
del autocontrol.</t>
  </si>
  <si>
    <t>Media: 2</t>
  </si>
  <si>
    <t>Moderado: 10</t>
  </si>
  <si>
    <t>ZONA DE RIESGO MODERADO: 20</t>
  </si>
  <si>
    <t>*Circulares de fomento de autocontrol.     *Carteles alusivos al autocontrol.    *Publicación en cartelera del plan de gestión de la Oficina de Control Interno.       *Acta de socialización del informe de auditoría.</t>
  </si>
  <si>
    <t>ZONA DE RIESGO TOLERABLE: 10</t>
  </si>
  <si>
    <t xml:space="preserve">*Entregar al representante de la alta dirección la calificación al FURAG emitida por el DAFP para que la socialice con con los funcionarios.          </t>
  </si>
  <si>
    <t>Asesor de Control Interno</t>
  </si>
  <si>
    <t>Evidenciar, circulares de fomento del autocontrol, publicaciones en cartelera de la oficina de control interno, acta de socializacion de informe de auditoria interna</t>
  </si>
  <si>
    <t xml:space="preserve">Se han realizado las publicaciones en cartelera efectivamente, informe de auditoria interna pendiente, se solicito circular de fomento al autocontrol </t>
  </si>
  <si>
    <t>Cartelera control interno, archivo de gestion de la oficina de control interno cumple parcialmente.</t>
  </si>
  <si>
    <t>NO se evidencian actividades o circulares de fomento al control interno.  Cumple parcialmente</t>
  </si>
  <si>
    <t xml:space="preserve">Se han realizado las publicaciones en cartelera efectivamente, inofrme de auditoria interna pendiente, se solicito circular de fomento al autocontrol </t>
  </si>
  <si>
    <t>NO se evidencian actividades o circulares de fomento al control interno. Cumple parcialmente</t>
  </si>
  <si>
    <t>Recursos e información insuficientes para la operación, el seguimiento de los procesos y la mejora continua del sistema de gestión de la calidad.</t>
  </si>
  <si>
    <t>Que la alta dirección y el personal de la organización no demuestren su compromiso con el sistema.</t>
  </si>
  <si>
    <t>*Retraso en los procesos de mejoramiento continuo.       *Retraso en la certificación en los casos específicos que se requiera. *Incumplimiento de la norma.</t>
  </si>
  <si>
    <t>ZONA DE RIESGO IMPORTANTE: 30</t>
  </si>
  <si>
    <t>Reuniones de revisión por la Dirección, Reuniones Comité Coordinador de Control Interno y Calidad</t>
  </si>
  <si>
    <t>*Garantizar una partida presupuestal para el SGC.         *Contratar profesional que apoye la revisión del SGC.</t>
  </si>
  <si>
    <t xml:space="preserve">*Director General.                                                                                                         *Representante Alta Dirección MIPG.    </t>
  </si>
  <si>
    <t>se contempló en el presupuesto la partida para la auditoria de acreditacion del CEA 
Inicio de implementacion del MIPG por parte del tecnico administrativo</t>
  </si>
  <si>
    <t>la revision por la direccion se hizo a través del seguimiento a losindicadores  de gestion.</t>
  </si>
  <si>
    <t>reuniones del comité de control interno, documentadas con actas de comoite institucional de gestion y desempeño.</t>
  </si>
  <si>
    <t>Incumplimiento de la política de calidad de la Entidad</t>
  </si>
  <si>
    <t>Indicadores de calidad poco efectivos</t>
  </si>
  <si>
    <t>Deficiencias en la prestación del servicio.</t>
  </si>
  <si>
    <t>Se cuenta con indicadores de calidad</t>
  </si>
  <si>
    <t>ZONA DE RIESGO INACEPTABLE: 60</t>
  </si>
  <si>
    <t xml:space="preserve"> *Seguimiento indicadores de calidad</t>
  </si>
  <si>
    <t>Líderes de procesos.</t>
  </si>
  <si>
    <t xml:space="preserve"> se realizó seguimiento a los indicadores.</t>
  </si>
  <si>
    <t>se cuenta con los indicadores del proceso</t>
  </si>
  <si>
    <t xml:space="preserve">indicadores de los procesos </t>
  </si>
  <si>
    <t>Inoportuna presentación de informes al Director General, Comité Coordinador de Control Interno y Entes de control.</t>
  </si>
  <si>
    <t>Demora en la entrega de los insumos por parte de las Dependencias.</t>
  </si>
  <si>
    <t>Sanciones de tipo fiscal y disciplinario por parte de los entes de control.</t>
  </si>
  <si>
    <t>*Plan de auditorías de control interno.         *Publicación en cartelera del plan de auditorías.</t>
  </si>
  <si>
    <t>*Socializacion del plan de auditorías de control interno en reunión del Comité Coordinador de Control Interno y Calidad.</t>
  </si>
  <si>
    <t>Enero de 2020</t>
  </si>
  <si>
    <t xml:space="preserve"> se socializo el plan en reunion del CCCI el dia 17 de ENERO de 2020</t>
  </si>
  <si>
    <t xml:space="preserve">se aprobo plan de auditorias de control interno  y se publico en cartelera </t>
  </si>
  <si>
    <t xml:space="preserve">plan de auditorias publicado en cartelera </t>
  </si>
  <si>
    <t>Deficiencia en la prestación del servicio.</t>
  </si>
  <si>
    <t>Operativo</t>
  </si>
  <si>
    <t xml:space="preserve">Inoportunidad en la identificación y control del producto o servicio no conforme.  </t>
  </si>
  <si>
    <t>*Que no cumplan los requisitos de los usuarios. *Demoras en los procesos.         *No conformidades dadas por el ente certificador.    *Incumplimiento de la norma.</t>
  </si>
  <si>
    <t>*Auditorías internas de calidad.   *Acciones preventivas, de mejora y correctivas documentadas.</t>
  </si>
  <si>
    <t>Aplicación de la encuesta de requisitos del cliente en la vigencia 2020 y presentar el respectivo informe.</t>
  </si>
  <si>
    <t>*Representane de la Alta Dirección.     *Técnico de Apoyo Gerencial y G. de Calidad</t>
  </si>
  <si>
    <t xml:space="preserve"> No se aplico la encuesta de requisitos del cliente.</t>
  </si>
  <si>
    <t>Realizacion de encuesta de requisitos del cliente</t>
  </si>
  <si>
    <t>encuesta requisitos del cliente con su respectivo informe no se realizo.</t>
  </si>
  <si>
    <t>No Cumplio a la fecha</t>
  </si>
  <si>
    <t xml:space="preserve"> Aplicación de la encuesta de requisitos del cliente.</t>
  </si>
  <si>
    <t>GUSTAVO RAMIREZ RIOS
Asesor de Control Interno</t>
  </si>
  <si>
    <t xml:space="preserve">GLORIA ELCY RODAS JARAMILLO                       Subdirector Administrativo y Financiero </t>
  </si>
  <si>
    <r>
      <t>ENTIDAD:</t>
    </r>
    <r>
      <rPr>
        <sz val="11"/>
        <color indexed="8"/>
        <rFont val="Cambria"/>
        <family val="1"/>
      </rPr>
      <t xml:space="preserve">                                       INSTITUTO DEPARTAMENTAL DE TRÁNSITO DEL QUINDÍO</t>
    </r>
  </si>
  <si>
    <r>
      <t>PROCESO:</t>
    </r>
    <r>
      <rPr>
        <sz val="11"/>
        <color indexed="8"/>
        <rFont val="Cambria"/>
        <family val="1"/>
      </rPr>
      <t xml:space="preserve">                                      4. CENTRO DE ENSEÑANZA AUTOMOVILÍSTICA</t>
    </r>
  </si>
  <si>
    <r>
      <t xml:space="preserve">OBJETIVO DEL PROCESO: </t>
    </r>
    <r>
      <rPr>
        <sz val="11"/>
        <color indexed="8"/>
        <rFont val="Cambria"/>
        <family val="1"/>
      </rPr>
      <t>Enseñar a conducir desde orientaciones pedagógicas del constructivismo que facilite un  aprendizaje significativo, mediante la búsqueda y aplicación de los conocimientos que nos permita lograr la formación integral e institucionalizar el eficiente desarrollo de competencias en el campo automovilístico de los aspirantes a conductores de vehículos.</t>
    </r>
  </si>
  <si>
    <t>Deficiencia en la atención de los usuarios</t>
  </si>
  <si>
    <t>*Fallas mecánicas de los vehículos.   *Vencimiento de documentos reglamentarios del vehículo y licencias de instructores.  *Incumplimiento del horario programado por parte de los instructores.                      *Vehículo sin combustible.                  *No hay disponibilidad de celular para comunicación de novedades a instructores y alumnos.</t>
  </si>
  <si>
    <t>*Mala imagen.   *Deserción de los clientes.   *Pérdidas económicas.</t>
  </si>
  <si>
    <t>Moderada: 10</t>
  </si>
  <si>
    <t xml:space="preserve">ZONA DE RIESGO IMPORTANTE: 30 </t>
  </si>
  <si>
    <t xml:space="preserve">*Formato programación de clases.         *Registro de clases prácticas en tarjetas.                 *Encuesta aleatoria de satisfacción del alumno con respecto al insructor  al finalizar el curso práctico. </t>
  </si>
  <si>
    <t xml:space="preserve">ZONA DE RIESGO IMPORTANTE: 30
</t>
  </si>
  <si>
    <t xml:space="preserve">*1)Elaborar plan de mantenimiento de vehículos para la vigencia verificando que existan los recursos para el cumplimiento del plan.  *2) Actualización permanente de la hoja de vida de vehículos.       *3)Control del consumo de combustible.             *4)Aseguramiento de recursos para combustible y mantenimiento de  vehículos.                       *5)Disponibilidad permanente de celular. </t>
  </si>
  <si>
    <t xml:space="preserve">*Director General (4,5). *Subdirector Administrativo y Financiero (1).                            *Técnico Apoyo Logístico (2,3)  </t>
  </si>
  <si>
    <t>1) Plan de mantenimiento de vehículos ejecutados, verificando la existencia de recursos para su cumplimiento.          2) Hoja de vida de vehículos actualizada permanentemente.           3) Control permanente al consumo de combustible.                    4) Recursos para combustible y mantenimiento de vehículos incluidos en el presupuesto 2020.                                             5) Celular disponible de manera permanente en el CEA.</t>
  </si>
  <si>
    <t xml:space="preserve">se cumplieron  actividades  programadas </t>
  </si>
  <si>
    <t>plan mantenimiento de vehiculos * hoja de vida de vehiculos *control de consumo de combustible *recursos para el combustible y mantenimiento de vehiculos. * celular disponible para el CEA.</t>
  </si>
  <si>
    <t>1) Plan de mantenimiento de vehículos ejecutados, verificando la existencia de recursos para su cumplimiento.          2) Hoja de vida de vehículos actualizada permanentemente.           3) Control permanente al consumo de combustible.                    4) Recursos para combustible y mantenimiento de vehículos incluidos en el presupuesto 2020.                                             6) Celular disponible de manera permanente en el CEA.</t>
  </si>
  <si>
    <t xml:space="preserve">plan mantenimiento de vehiculos * hoja de vida de vehiculos *control de consumo de combustible *recursos para el combustible y mantenimiento de vehiculos. * </t>
  </si>
  <si>
    <t>Cierre del Centro de Enseñanza Automovilística del I.D.T.Q</t>
  </si>
  <si>
    <t>*Inadecuada aplicación de la norma.         *Recursos insuficientes para la aplicar la norma.         *Normatividad que obligue al cierre de CEA´s oficiales.
*Incumplimiento de requisitos minimos exigidos por el ministerio de transporte.</t>
  </si>
  <si>
    <t>*Investigaciones y sanciones.   *Disminución de los ingresos de la Entidad.    *Multas.</t>
  </si>
  <si>
    <t xml:space="preserve">ZONA DE RIESGO INACEPTABLE: 60 </t>
  </si>
  <si>
    <t>*Consulta permanente de la página del Ministerio de Transporte y RUNT .              *Oficios y correos enviados.        *Archivo en carpeta de normas.
*cumplimiento de requisitos del ministerio de transporte.</t>
  </si>
  <si>
    <t xml:space="preserve">*Gestión de recursos para cumplimiento de normatividad.                     * Auditoría de  acreditación CEA.             * Auditorias Internas de calidad (Resolución 3245 de 2009).    </t>
  </si>
  <si>
    <t>se gestionaron los recursos para la acreditacion ante el ICONTEC para elCEA y se realizaron Las auditorias .</t>
  </si>
  <si>
    <t xml:space="preserve">se mantiene consulta permanente de normas , se enviaron los correos y oficios propios del proceso y se lleva archivo de gestion con forme a la ley general de archivos        </t>
  </si>
  <si>
    <t xml:space="preserve">acreditacion del CEA </t>
  </si>
  <si>
    <t>cumplio</t>
  </si>
  <si>
    <t>VIBIANA OCAMPO FRANCO
 Técnico Administrativo
JULIAN HUMBERTO BALLEN ESPINOSA
Técnico Administrativo</t>
  </si>
  <si>
    <t>RAÚL AUGUSTO PÉREZ OSPINA, P.U. Área Técnica de Vigilancia, Control Tránsito y Registros (E )</t>
  </si>
  <si>
    <r>
      <t>PROCESO:</t>
    </r>
    <r>
      <rPr>
        <sz val="12"/>
        <color indexed="8"/>
        <rFont val="Cambria"/>
        <family val="1"/>
      </rPr>
      <t xml:space="preserve">                                    5. ADMINISTRACIÓN REGISTRO NACIONAL AUTOMOTORES Y CONDUCTORES</t>
    </r>
  </si>
  <si>
    <r>
      <t xml:space="preserve">OBJETIVO DEL PROCESO: </t>
    </r>
    <r>
      <rPr>
        <sz val="12"/>
        <color indexed="8"/>
        <rFont val="Cambria"/>
        <family val="1"/>
      </rPr>
      <t>Fortalecer la tradición de la Entidad mediante la administración del registro nacional de automotores (RNA) y conductores (RNC), enmarcado en la ley, con calidad y tecnología que permitan garantizar la apropiada administración de la información y asegurar su permanencia en el mercado.</t>
    </r>
  </si>
  <si>
    <t>Pérdida de historiales</t>
  </si>
  <si>
    <t xml:space="preserve">Operativo </t>
  </si>
  <si>
    <t>*Deficiente control en la manipulación de historiales.    *Insuficiente espacio para el archivo de las carpetas.</t>
  </si>
  <si>
    <t>*Demandas y pérdidas económicas.  *Pérdida de credibilidad e imagen.   *Desgaste en la reconstrucción de historiales. Desgaste en la busqueda de hiastoriales</t>
  </si>
  <si>
    <t>Catastrófica: 20</t>
  </si>
  <si>
    <t>ZONA DE RIESGO INTOLERABLE: 60</t>
  </si>
  <si>
    <t>*Se relacionan en libros radicadores los historiales que son solicitados por otras dependencias.  *Los historiales requeridos para inspecciones judiciales a los historiales son solicitados mediante oficio.      *Ubicación de cámara en el archivo.</t>
  </si>
  <si>
    <t>*Restringir el acceso de personal ajeno a la Dependencia.</t>
  </si>
  <si>
    <t>*Técnico Operativo Area Técnica</t>
  </si>
  <si>
    <t>el acceso al archivo es solo para personal autorizado y mantiene a puerta cerrada incluso para otros funcionarios y publico en general.</t>
  </si>
  <si>
    <t>Tener libro radicador y de seguimiento de historiales y sus prestamos, restringir el acceso al archivo solo a personal autorizado.</t>
  </si>
  <si>
    <t>oficios inspeccion judicial * libro radicador de historiales retirados Base de datos de hitoriales</t>
  </si>
  <si>
    <t>CUMPLIÓ</t>
  </si>
  <si>
    <t>oficios inspeccion judicial * libro radicador de historiales retirados .</t>
  </si>
  <si>
    <t>Realización de trámites sin lleno de requisitos legales y sin la observancia  de la información correcta que reposa en el historial  (certificados de tradición, tramites de vehículos y de conductores)</t>
  </si>
  <si>
    <t>Operativo-Cumplimiento</t>
  </si>
  <si>
    <t xml:space="preserve">*Desconocimiento de o no aplicación la norma.   *Registro inoportuno de medidas cautelares.   *Formatos de tramites sin diligenciar completamente.   </t>
  </si>
  <si>
    <t>*Demandas y pérdidas económicas.  *Pérdida de credibilidad e imagen.   *Deserción de clientes.</t>
  </si>
  <si>
    <t>*Listas de chequeo.   *Consulta de las normas en la página del Mintransporte y su socialización.   *Registro inmediato de las medidas cautelares en el sistema y anotación de la misma en el oficio de solicitud.</t>
  </si>
  <si>
    <t>ZONA DE RIESGO TOLERABLE:  10</t>
  </si>
  <si>
    <t xml:space="preserve">Verificación por parte del personal de trámites el correcto diigenciamiento </t>
  </si>
  <si>
    <t>*P.U. Área Técnica de Vigilancia, Control Tránsito y Registros con equipo de trabajo.</t>
  </si>
  <si>
    <t>Muestra aleatoria de formularios de trámites diligenciados de manera correcta.</t>
  </si>
  <si>
    <t>manual de procesos y procedimientos.</t>
  </si>
  <si>
    <t>Pérdida de especies venales</t>
  </si>
  <si>
    <t xml:space="preserve">*Deficiente seguridad de los sustratos para licencias de conducción.    *Deficiente seguridad para la custodia  y archivo de las placas iniciales </t>
  </si>
  <si>
    <t>Demandas, perdidas economicas, mala imagen.</t>
  </si>
  <si>
    <t>Moderado 10</t>
  </si>
  <si>
    <t>*Formato de expedición de licencias de conducción y transito donde se anota el consecutivo de la numeracion de cada especie venal.                     *Para las placas custodia en el archivo de historiales.         *Entrega de sustratos  mediante registro en libro  de almacen.                              *Archivador con llave para la conservación de las placas de matrículas.                 * Instalación de camara de seguridad en el archivo.</t>
  </si>
  <si>
    <t>Redicir el riesgo</t>
  </si>
  <si>
    <t>*Informe devolución de sustratos anulados.                                *Protocolo manejo de sustratos.</t>
  </si>
  <si>
    <t>*Personal del proceso.</t>
  </si>
  <si>
    <t>se evidencia formato de devolucion de sustratos y protocolo de manejo de sustratos</t>
  </si>
  <si>
    <t>Se implemento control de sustratos en el software por medio del modulo de inventarios de publifinanzas.</t>
  </si>
  <si>
    <t>formato de devolucion de sustratos y protocolo de manejo de sustratos</t>
  </si>
  <si>
    <t>Demoras en la atención del usuario frente a su requerimiento</t>
  </si>
  <si>
    <t>*Mala ubicación de la carpeta en el archivo.   *Insuficientes recursos (humanos, físicos, tecnológicos) para una  atención rápida y oportuna.     *Falta de contingencia ante la ausencia o demora del funcionario.              *Falta de un sistema adecuado que permita mayor agilidad en el trámite.                           *Demoras en la validación de los pagos en el banco.</t>
  </si>
  <si>
    <t>*Pérdida de imagen, credibilidad y confianza.   *Disminución de los ingresos de la Entidad.  *Pérdida de tiempo en búsqueda historiales.   *Derechos de petición.   *Insatisfacción del usuario. *Aglomeración de historiales.</t>
  </si>
  <si>
    <t xml:space="preserve">*Circular para que se archive diariamente.   *Apoyo con contratistas.           *Dotación de biométricos a todos los funcionarios del proceso.    *Adecuación del puesto de trabajo de matrículas para atención personalizada de los usuarios. </t>
  </si>
  <si>
    <t>ZONA DE RIESGO IMPORTANTE:  30</t>
  </si>
  <si>
    <t>*Personal que apoye la organización del archivo de historiales de vehículos. Implementacion de convenio para caja directa del banco, implementacion delso0ftware SIOTT</t>
  </si>
  <si>
    <t>*Director General       *Subdirector Administrativo y Financiero</t>
  </si>
  <si>
    <t xml:space="preserve"> se conto con la contratacion de Personal de apoyo. Implementacion de convenio para caja directa del banco, implementacion delso0ftware SIOTT
</t>
  </si>
  <si>
    <t xml:space="preserve"> Se mantuvo el control con las actividades programadas             </t>
  </si>
  <si>
    <t>Contratos de de apoyo a la gestión del área tecnica, resposan en el area juridica. Informes de recaudo banco davivienda, reportes de satisfaccion del cliente</t>
  </si>
  <si>
    <t>CUMPLIO</t>
  </si>
  <si>
    <t>AUGUSTO SERNA AGUDELO - CÉSAR AUGUSTO LÓPEZ - GLORIA INÉS GONZÁLEZ - GLORIA INÉS ORTIZ - MARTHA LILIÁN CARDONA S. - MARTHA LUCÍA GALLÓN GUERRERO (Integrantes proceso)</t>
  </si>
  <si>
    <t>RAUL AUGUSTO PEREZ OSPINA - P.U. Área Técnica de Vigilancia, Control Tránsito y Registros (E )</t>
  </si>
  <si>
    <t>Comité Institucional de Gestión y Desempeño</t>
  </si>
  <si>
    <r>
      <t>ENTIDAD:</t>
    </r>
    <r>
      <rPr>
        <sz val="12"/>
        <color indexed="8"/>
        <rFont val="Cambria"/>
        <family val="1"/>
      </rPr>
      <t xml:space="preserve">                                   INSTITUTO DEPARTAMENTAL DE TRÁNSITO DEL QUINDÍO</t>
    </r>
  </si>
  <si>
    <r>
      <t>PROCESO:</t>
    </r>
    <r>
      <rPr>
        <sz val="12"/>
        <color indexed="8"/>
        <rFont val="Cambria"/>
        <family val="1"/>
      </rPr>
      <t xml:space="preserve">                                   EDUCACIÓN VIAL, DIRECCIÓN, ORGANIZACIÓN, VIGILANCIA Y CONTROL DEL TRÁNSITO</t>
    </r>
  </si>
  <si>
    <r>
      <t xml:space="preserve">OBJETIVO DEL PROCESO: </t>
    </r>
    <r>
      <rPr>
        <sz val="12"/>
        <color indexed="8"/>
        <rFont val="Cambria"/>
        <family val="1"/>
      </rPr>
      <t xml:space="preserve">Diseñar y difundir campañas de educación vial complementadas con capacitaciones y operativos educativos orientados al fomento de la cultura vial; realizar una permanente actualización de las normas expedidas a través de la implementación de mecanismos que permitan ejercer un control al cumplimiento de la normatividad con transparencia, respeto y honestidad y prestar servicios de señalización vial que permitan mejorar la movilidad y seguridad vial en los municipios de nuestra jurisdicción. 
</t>
    </r>
  </si>
  <si>
    <t>SEGUIMIENTO JUNI0 2020</t>
  </si>
  <si>
    <t>SEGUIMIENTO SEPTIEMBRE2020</t>
  </si>
  <si>
    <t>Caducidad de la orden de comparendo</t>
  </si>
  <si>
    <t>Operativo - Cumplimiento</t>
  </si>
  <si>
    <t>*No realizacion de la audiencia pública o no realizarla dentro del año siguiente al comparendo.</t>
  </si>
  <si>
    <t>*Responsabilidades fiscales y disciplinarias.   *Pérdidas económicas</t>
  </si>
  <si>
    <t>Baja: 1</t>
  </si>
  <si>
    <t xml:space="preserve">ZONA DE RIESGO IMPORTANTE: 30          </t>
  </si>
  <si>
    <t xml:space="preserve">Resolución sanción despues 31 días habiles y dentro del primero año siguiente a la orden de comparendo.
</t>
  </si>
  <si>
    <t>El aplicativo SIOT  genrará automáticamente alerta de resolución de sanción cada 31 días y advertencia procesocontravencional cuando este por inciarse.
Un funcionario genera de manera periodica las resoluciones de sancion pendientes que muestre el aplicativo SIOT.</t>
  </si>
  <si>
    <t>P.U. Área Técnica de Vigilancia, Control Tránsito y Registros con equipo de trabajo</t>
  </si>
  <si>
    <t xml:space="preserve">Resoluciones de sancion generadas de manera periodica, por medio  del aplicativo SIOT. </t>
  </si>
  <si>
    <t>Alerta diaria del software SIOT de resoluciones de sancion pendientes</t>
  </si>
  <si>
    <t>Resoluciones de sancion emitidas dentro de los terminos oportunos.</t>
  </si>
  <si>
    <t xml:space="preserve">Cumplió </t>
  </si>
  <si>
    <t>Prescripción de obligaciones por infracciones de tránsito</t>
  </si>
  <si>
    <t>*La no existencia del mandamiento de pago o su existencia extemporanea, su notificacion extemporanea fuera de los 3 años siguientes a la fecha de la orden de comparendo.                       *El no reporte del título valor para iniciar la jurisdicción coactiva.</t>
  </si>
  <si>
    <t xml:space="preserve">*Pérdidas económicas. *Responsabilidades fiscales y disciplinarias.   </t>
  </si>
  <si>
    <t xml:space="preserve">*Expedicion y notificacion del mandamiento de pago oportunamente.
*Manual de recaudo de cartera.   
* Ejecutar proceso de cobro coactivo de manera efectiva en todas sus etapas.
</t>
  </si>
  <si>
    <t>*expediente de cada contraventor con Expedicion y notificacion del mandamiento de pago oportunamente
Presentación de informes de seguimiento a los acuerdos de pago por parte de la Auxiliar Administrativa.      *Contratación apoyo de abogado para el proceso de cobro coactivo.</t>
  </si>
  <si>
    <t xml:space="preserve">*Auxiliar Administrativa de Cobro Coactivo.               *Director General.                                  </t>
  </si>
  <si>
    <t xml:space="preserve"> Se genera de forma periodica el mandamiento de pago y su comunicación, en los archivos fisicos que se encuentran en el idtq y se conto con la contratacion de un abogado  para adelantar el procesos de cobro coactivo
*no se realiza el proceso de cobro coactivo de manera efectiva en todas sus etapas            </t>
  </si>
  <si>
    <t xml:space="preserve"> se cuenta con el manual de recaudo de cartera </t>
  </si>
  <si>
    <t>expediente de cada contraventor con Expedicion y notificacion del mandamiento de pago oportunamente</t>
  </si>
  <si>
    <t>cumplió</t>
  </si>
  <si>
    <t xml:space="preserve">Demoras en la atención del usuario </t>
  </si>
  <si>
    <t>*Errores en la conexión a internet para acceder al aplicativo Runt.    *Insuficiente personal para el cubrimiento de los periodos vacacionales.</t>
  </si>
  <si>
    <t>*Disminución de los ingresos de la Entidad.       *Quejas de los usuarios por demoras en la prestacion del servicio.</t>
  </si>
  <si>
    <t>Garantizar la correcta conexión a internet y la buena disposicion de los funcionarios para cumplir su labor de manera agil.</t>
  </si>
  <si>
    <t>ZONA DE RIESGO MODERADO:  20</t>
  </si>
  <si>
    <t>Contrato de prestacion del servicio de internet. 
Medir de manera periodica la satisfaccion de los usuarios con relacioni a la prestacion del servicio</t>
  </si>
  <si>
    <t>SubdirecciónAdministrativa y Fiannciera</t>
  </si>
  <si>
    <t>Prestacion del servicio de internet y medicion de la satisfaccin al usuario</t>
  </si>
  <si>
    <t>Contrato internet
Encuesta satisfaccion de cliente</t>
  </si>
  <si>
    <t>Pérdida de informes de accidente de tránsito</t>
  </si>
  <si>
    <t>*Los informes están bajo responsabilidad y custodia de los agentes de tránsito y permanecen en una oficina que carece de seguridad.                    *No se cuenta con almacén de evidencias para que se conserve la cadena de custodia.</t>
  </si>
  <si>
    <t>*Investigaciones.  *Demandas.     *Pérdidas económicas</t>
  </si>
  <si>
    <t xml:space="preserve">ZONA DE RIESGO MODERADO: 20 </t>
  </si>
  <si>
    <t>*El agente que elabora el comparendo lo entrega al responsable de la Oficina y éste lo ubica en un archivador con llave.</t>
  </si>
  <si>
    <t>Evitar el riesgo</t>
  </si>
  <si>
    <t>*Realizar inventario documental de informes de accidentes de la vigencia con el fin de supervisar que no falte ninguno.</t>
  </si>
  <si>
    <t xml:space="preserve">  *Agente de Tránsito encargado de la oficina.</t>
  </si>
  <si>
    <t xml:space="preserve"> se elaboró inventario documental.</t>
  </si>
  <si>
    <t xml:space="preserve"> se cumple protocolo de entregade informes de accidentes y se guardan bajo llave en archivador de la oficina de agentes de transito</t>
  </si>
  <si>
    <t>Archivo central del area tecnica.</t>
  </si>
  <si>
    <t xml:space="preserve"> se elaboro inventario documental.</t>
  </si>
  <si>
    <t>Errores en el diligenciamiento de los informes de accidentes de tránsito</t>
  </si>
  <si>
    <t>*Desconocimiento de la normatividad vigente para el diligenciamiento de los informes de accidentes.   *Dificultades en el desplazamiento del personal para atender el accidente inmediatamente.         * Destinación de un vehículo para atender accidentes en los municipios más distantes.</t>
  </si>
  <si>
    <t>* Investigaciones penales, disciplinarias y administrativas del personal.   *Pérdidas económicas</t>
  </si>
  <si>
    <t>Informes de accidentes de transito y registro de los mismos en la plataforma RUNT</t>
  </si>
  <si>
    <t>Revision minuciosa de los informes de accidentes de transito y registro de los mismos en la plataforma RUNT, la cual valida la informacion con la base de datos del conductor.</t>
  </si>
  <si>
    <t xml:space="preserve">*Director General.              </t>
  </si>
  <si>
    <t>Los informes de accidentes de tránsito son revisados por el agente Fernando Lopez Delgado y registrados en RUNT</t>
  </si>
  <si>
    <t>base de datos de RUNT con los informes de accidentes debidamente cargados.</t>
  </si>
  <si>
    <t>informes de accidentes de transito sin errores</t>
  </si>
  <si>
    <t>Accidentalidad en municipios de jurisdicción I.D.T.Q.</t>
  </si>
  <si>
    <t xml:space="preserve">*Deficiente señalización en los municipios de jurisdicción I.D.T.Q..  *Inadecuada identificación de necesidades de señalización.   *Recursos insuficientes para el adecuado control y regulación vial.   </t>
  </si>
  <si>
    <t>*Demandas.    *Pérdidas económicas</t>
  </si>
  <si>
    <t>*Celebración de convenios con los municipios de jurisdicción para consecución de recursos y apoyo en acciones institucionales.
Ejecucion del plan de desarrollo departamental, implementadno un progrma para disminuir la accidentalidad en las vias, diseñando y ejecutando el plan departamental de seguridad vial.</t>
  </si>
  <si>
    <t>*Elaborar informe trimestral de demarcación vial efectuada en la vigencia.
* Implementacion de campañas de prevencion vial.
* Ejecucion de operativos de control y regulacion vial.</t>
  </si>
  <si>
    <t xml:space="preserve">Director General      </t>
  </si>
  <si>
    <t>Se ejecuatron las trres actividades contingentes, educacion vial, opertativos de control y regulacion vial y presentacion de informes de demarcacion vial, se sepresentan avances en la formulacion del plan departamental de seguridad vial</t>
  </si>
  <si>
    <t>Se firmó convenio con la ANSV llamado Pequeñas Grandes Obras
Se recibio transferencia por parte de la gobernacion del quindio por 200 millones de pesosn para demarcacion.</t>
  </si>
  <si>
    <t xml:space="preserve">Informe trimestral area tecnica </t>
  </si>
  <si>
    <t>RAUL AUGUSTO PEREZ OSPINA P.U. Área Técnica de Vigilancia, Control Tránsito y Registros (E )</t>
  </si>
  <si>
    <t>Debbie Duque Burgos
Directora General</t>
  </si>
  <si>
    <t>COMITÉ INSTITUCIONAL DE GESTION Y DESEMPEÑO</t>
  </si>
  <si>
    <r>
      <t>PROCESO:</t>
    </r>
    <r>
      <rPr>
        <sz val="12"/>
        <color indexed="8"/>
        <rFont val="Cambria"/>
        <family val="1"/>
      </rPr>
      <t xml:space="preserve">                                    7. GESTIÓN ADMINISTRATIVA Y FINANCIERA</t>
    </r>
  </si>
  <si>
    <r>
      <t xml:space="preserve">OBJETIVO DEL PROCESO: </t>
    </r>
    <r>
      <rPr>
        <sz val="12"/>
        <color indexed="8"/>
        <rFont val="Cambria"/>
        <family val="1"/>
      </rPr>
      <t xml:space="preserve">Contribuir al cumplimiento de la misión de la Entidad mediante el suministro oportuno  y eficiente de bienes y servicios necesarios para el correcto funcionamiento de los procesos del I.D.T.Q.; la gestión, administración y mantenimiento los recursos informáticos y de telecomunicaciones como habilitador del desarrollo de los objetivos institucionales y el establecimiento de la realidad financiera del IDTQ y presentación oportuna de los estados financieros.
</t>
    </r>
  </si>
  <si>
    <t>Hurto de valores en las instalaciones de la Entidad y en traslado de los dineros a las Entidades Financieras.</t>
  </si>
  <si>
    <t>Financiero</t>
  </si>
  <si>
    <t>*Acceso ilegal en las instalaciones de la Entidad y/o a la persona encargada de consignar en Entidades financieras.</t>
  </si>
  <si>
    <t>No cumplir con los compromisos adquiridos por la Entidad.</t>
  </si>
  <si>
    <t>Catastófico: 20</t>
  </si>
  <si>
    <t xml:space="preserve">*Póliza de seguros.  *Cajas fuertes.        *El horario de traslado a las entidades financieras es diferente cada día.            *Botón de pánico.   *Arqueos de caja periódicos.         *Instalación de camara en la caja.       </t>
  </si>
  <si>
    <t>ZONA DE RIESGO TOLERABLE: 20</t>
  </si>
  <si>
    <t>Minimizar el riesgo</t>
  </si>
  <si>
    <t>*Conservar el dinero en las cajas fuertes y mantener fuera de ellas  lo suficiente para la atención de los usuarios.                    *Realizar las consignaciones bancarias diariamente.</t>
  </si>
  <si>
    <t xml:space="preserve">  *Tesorero     *Auxiliar Administrativo Cajera</t>
  </si>
  <si>
    <t>Convenio para la implementación de una sucursal bancaria con el Banco Davivienda, con las fuciones de caja para el pago de trámites.</t>
  </si>
  <si>
    <t>puesta en marcha del convenio con davivienda quien es responsable de la caja.</t>
  </si>
  <si>
    <t xml:space="preserve">informe cosigniaciones bancarias </t>
  </si>
  <si>
    <t>Incumplimiento de términos legales de presentación de documentos financieros (contables, tributarios y presupuestales)</t>
  </si>
  <si>
    <t xml:space="preserve"> *Fallas tecnologicas y de comunicación. *Falta de cronograma de de trabajo</t>
  </si>
  <si>
    <t xml:space="preserve"> Sanciones fiscales y disciplinarias </t>
  </si>
  <si>
    <t xml:space="preserve">*Contratación de un profesional para la presentación de estados financieros e informes (contador).        </t>
  </si>
  <si>
    <t xml:space="preserve"> *Elaboración cronograma de presentación de informes.                 *Soporte y mantenimiento al aplicativo publi-finanzas.                              *Llevar en Tesorería relación diaria de trámites para facilidad de los ingresos en contabilidad</t>
  </si>
  <si>
    <t xml:space="preserve">*Subdirectora Administrativa y Financiera,              *Tesorero. </t>
  </si>
  <si>
    <t xml:space="preserve"> se tiene cronograma de presentacion de informes 2020, se mantuvo el soporte del aplicativo financiero. Se requiere reporte de tramites por parte de SIOT.</t>
  </si>
  <si>
    <t xml:space="preserve">  se mantuvo la contratacion del contador pero debiera de ser un funcionario de Planta</t>
  </si>
  <si>
    <t>Informes de la subdireccion adminsitrativa y financiera, 
Estados financieros preparados acada dos meses</t>
  </si>
  <si>
    <t>Baja confiabilidad de la información contable</t>
  </si>
  <si>
    <t xml:space="preserve">*Registro de la información de forma inoportuna.   *Errores en los procedimientos del sistema de información contable.  *Falta de controles en los ajustes contables.   *Errores en la digitación de la información y en el sistema de información contable.   *Mala distribución de los rubros.                     </t>
  </si>
  <si>
    <t>*Toma de decisiones inadecuadas por estados financieros errados.</t>
  </si>
  <si>
    <t xml:space="preserve">*Formato de cruces financieros.    *Conciliaciones bancarias de forma mensual.     *Actualización de inventarios y soportes.          </t>
  </si>
  <si>
    <t>ZONA DE RIESGO INACEPTABLE:  60</t>
  </si>
  <si>
    <t xml:space="preserve">                             *Depuración de todas las cuentas del balance.                        *Presentación de informe al Comité de Sostenibilidad de la Información Contable.         </t>
  </si>
  <si>
    <t>Subdirectora Administrativa y Financiera y equipo de trabajo</t>
  </si>
  <si>
    <t>Se depuraron las cuentas de activo fijo de maquinaria y equipo.</t>
  </si>
  <si>
    <t>el formato de cruces no presta el beneficio que requiere el proceso.</t>
  </si>
  <si>
    <t>depuracion del total de las cuentas</t>
  </si>
  <si>
    <t>Deterioro,
destrucción o
pérdida
de la
información de
las bases de
datos</t>
  </si>
  <si>
    <t>Tecnológico y operativo</t>
  </si>
  <si>
    <t>*Virus o software malicioso.  *Daños en el hardware.   *Violaciones al sistema por intrusos.  *Daño en los servidores por descargas eléctricas.</t>
  </si>
  <si>
    <t>*Suspensión del servicio del sistema de información.  *Traumatismos en la atención al público.  *Incumplimiento y/o retraso en el reporte de información.  *Sanciones y pérdidas económicas.</t>
  </si>
  <si>
    <t>ZONA DE RIESGO IMPORTANTE : 40</t>
  </si>
  <si>
    <t xml:space="preserve">*Vacunación periódica de los equipos.           *Copias diarias de seguridad.        *Mantenimiento físico de los equipos.     *Implementacion periódica de filtros para el acceso a la comunicación.  </t>
  </si>
  <si>
    <t>*Pruebas de manejo de la nube por medio de un programa llamado google drive.</t>
  </si>
  <si>
    <t>P.U. Sistemas</t>
  </si>
  <si>
    <t>NO se han ejecutado los mantenimientos en el año.
No se verifico la instalacion de pruebas de manejo de la nube.</t>
  </si>
  <si>
    <t>se ejecutaron las actividades programadas excepto las copias diarias y los filtros</t>
  </si>
  <si>
    <t>Bitacora de mantenimiento a los equipos de computo.
pruebas de manejo de la nube</t>
  </si>
  <si>
    <t>No se cumplió con la actividad contingente</t>
  </si>
  <si>
    <t>Daños a la infraestructura de la sede del Instituto, instalaciones o elementos de la Institución.</t>
  </si>
  <si>
    <t>*Actos mal intencionados de terceros.   *Problemas sociales.   *Desastres naturales.       *Falta de mantenimiento a las instalaciones.   *Incendios.</t>
  </si>
  <si>
    <t>*Pérdidas humanas, materiales y/o económicas.   *Suspensión temporal del servicio.</t>
  </si>
  <si>
    <t>Moderado: 20</t>
  </si>
  <si>
    <t>*Pólizas que aseguran los bienes e infraestructura de la Entidad.     *Inventario de bienes actualizado.  *Entrega de inventarios individuales.</t>
  </si>
  <si>
    <t>*Plan de mantenimiento sede locativa              *Garantizar partida en el presupuesto para mantenimiento de la sede.</t>
  </si>
  <si>
    <t>*Director General.     *Subdirector Administrativo y Financiero.</t>
  </si>
  <si>
    <t>*Se realizo mantenimiento de sede parcialmente.   *En presupuesto se contó con partida de presupuesto para el mantenimiento de la sede.</t>
  </si>
  <si>
    <t xml:space="preserve">Seguimiento al plan de mantenimiento de la sede fisica </t>
  </si>
  <si>
    <t>Mantenimiento parcial  .</t>
  </si>
  <si>
    <t>Deficiencias en la rendición de la cuenta</t>
  </si>
  <si>
    <t>*Falta de planificación para rendir la información. * falta de apropiacion de la  Resolucion 002 del 2020  de la Contraloria Departamental</t>
  </si>
  <si>
    <t>*Sanciones.*proceso discciplinario con la procuraduria. Proceso sancionatorio por contraloria</t>
  </si>
  <si>
    <t xml:space="preserve">*Existe un conciliador de la cuenta.                    *Responsables por Área. * formato de acta de reunion No. 002 DEL 24 DE Junio DEL 2020                        </t>
  </si>
  <si>
    <t>*Revisión Subdirector en el aplicativo SIA.                  *Cronograma de presentación de informes.</t>
  </si>
  <si>
    <t>*Subdirector Administrativo y Financiero.</t>
  </si>
  <si>
    <t>la rendicion en la cuenta se subio al aplicativo SIA con la supervision del subdirector administrativo y financiero y se elaboro cronograma de presentacion .</t>
  </si>
  <si>
    <t xml:space="preserve"> se conto con el conciliador que es el tecnico de presupuesto y por resolucion existen responsables de rendir la informacion</t>
  </si>
  <si>
    <t>Consulta en linea del aplicativo SIA.</t>
  </si>
  <si>
    <t>Baja confiabilidad de la información presupuestal</t>
  </si>
  <si>
    <t>Presupuetal</t>
  </si>
  <si>
    <t>*Falta de interfase entre la caja y presupuesto.</t>
  </si>
  <si>
    <t xml:space="preserve">*Dificultades y/o demoras en la toma de decisiones.                *Demoras en la presentación de informes.          </t>
  </si>
  <si>
    <t>Plicativo SIOT y Publifinanzas</t>
  </si>
  <si>
    <t>Interfaz de infomracion de tramites en SIOT con el aplicativo Publifinanzas</t>
  </si>
  <si>
    <t>Tesorero</t>
  </si>
  <si>
    <t>Se realizo interfaz entre el aplicativo SIOT y publifinanzas.
Se verifica el ingreso diario con la consignacion que realiza la sucursal del banco.</t>
  </si>
  <si>
    <t xml:space="preserve">Se cumplio con la actividad </t>
  </si>
  <si>
    <t>Roporte del area de contabilidad de relacion diaria de tramites</t>
  </si>
  <si>
    <t>riesgos inherentes al area de presupuestos.</t>
  </si>
  <si>
    <t xml:space="preserve">falta de operatividad del control interno y del comité cordinador </t>
  </si>
  <si>
    <t>Porcentajes de ejecucion con cierre en deficit para la entidad.</t>
  </si>
  <si>
    <t xml:space="preserve">no existen </t>
  </si>
  <si>
    <t>revision y ajustes a los riesgos presupuestales.</t>
  </si>
  <si>
    <t>subdirector administrativo y tesorero</t>
  </si>
  <si>
    <t>Planificacion efectiva del presupuesto de la entidad.</t>
  </si>
  <si>
    <t>Reunion  de proyeccion del presupuesto.</t>
  </si>
  <si>
    <t>Acta de reunion.</t>
  </si>
  <si>
    <t xml:space="preserve">CDP expedidos no tienen fecha posterior a la celebracion del contrato </t>
  </si>
  <si>
    <t>presupuetal</t>
  </si>
  <si>
    <t xml:space="preserve">inoportunidad en la expidicion de  certificados disponibles presupuestales   </t>
  </si>
  <si>
    <t xml:space="preserve">suscripcion de contratos sin la existencia de disponibilidades presupuestales </t>
  </si>
  <si>
    <t xml:space="preserve">No Existen </t>
  </si>
  <si>
    <t>ZONA DE RIESGO INACEPTABLE:  61</t>
  </si>
  <si>
    <t xml:space="preserve">formulacion de un control de riesgos de contratacion que eviten las suscripcion de contratos sin la existencia de la respectiva disponibilidad presupuestal y de un control de presupuesto que permita controlar la expedicion de las disponibilidades </t>
  </si>
  <si>
    <t xml:space="preserve"> asesor juridico y subdirector administrativo y financiero </t>
  </si>
  <si>
    <t>formulacion de un control de presupuesto para controlar la expedicion disponible.</t>
  </si>
  <si>
    <t xml:space="preserve"> cumplimiento al proceso contractual y cumplimiento  a ley 80</t>
  </si>
  <si>
    <t xml:space="preserve">cumplimiento del procesos contractual y la ley 80 </t>
  </si>
  <si>
    <t xml:space="preserve">ineficiencia  control sobre el manejo de sustratos </t>
  </si>
  <si>
    <t>Control y manejo de los sustratos se realiza de manera manual</t>
  </si>
  <si>
    <t>Inexactitud en la información de inventarios de los sustratos</t>
  </si>
  <si>
    <t>Control de sustratos
Entrega de sustratos
Existencia y saldo de sustraos</t>
  </si>
  <si>
    <t>Parametrizar la administración de inventario de sustratos en los sistemas de informacion del instituto.</t>
  </si>
  <si>
    <t>Implementación de modulo de inventarios con la parametrización para llevar control de sustratos</t>
  </si>
  <si>
    <t>Adquisición del modulo de inventarios para publifinanzas</t>
  </si>
  <si>
    <t>Peoceso de implementación y parametrizacion del modulo.</t>
  </si>
  <si>
    <t>JORGE MAURICIO PARDO RUIZ, JAIRO ANDRES SILVA SERNA, Profesionales Universitarios - MAGDA BEATRIZ BUITRAGO R. - MARTHA LUCÍA CORREA REY Técnicos Administrativos</t>
  </si>
  <si>
    <t>GLORIA ELCY RODAS JARAMILLO  
Subdirectora Administrativa y Financiera</t>
  </si>
  <si>
    <r>
      <t>ENTIDAD:</t>
    </r>
    <r>
      <rPr>
        <sz val="12"/>
        <color indexed="8"/>
        <rFont val="Cambria"/>
        <family val="1"/>
      </rPr>
      <t xml:space="preserve">                                     INSTITUTO DEPARTAMENTAL DE TRÁNSITO DEL QUINDÍO</t>
    </r>
  </si>
  <si>
    <r>
      <t>PROCESO:</t>
    </r>
    <r>
      <rPr>
        <sz val="12"/>
        <color indexed="8"/>
        <rFont val="Cambria"/>
        <family val="1"/>
      </rPr>
      <t xml:space="preserve">                                     8. GESTIÓN DEL TALENTO HUMANO</t>
    </r>
  </si>
  <si>
    <t>FECHA:    01 Junio 2020</t>
  </si>
  <si>
    <r>
      <t xml:space="preserve">NOMBRE DEL DOCUMENTO:    </t>
    </r>
    <r>
      <rPr>
        <sz val="12"/>
        <color indexed="8"/>
        <rFont val="Cambria"/>
        <family val="1"/>
      </rPr>
      <t>MAPA DE RIESGOS</t>
    </r>
  </si>
  <si>
    <t xml:space="preserve">  MAPA DE RIESGOS POR PROCESOS 2020</t>
  </si>
  <si>
    <r>
      <t xml:space="preserve">OBJETIVO DEL PROCESO:       </t>
    </r>
    <r>
      <rPr>
        <sz val="12"/>
        <color indexed="8"/>
        <rFont val="Cambria"/>
        <family val="1"/>
      </rPr>
      <t xml:space="preserve">Fortalecer un talento humano competente, motivado y comprometido con el Instituto Departamental de Tránsito del Quindío.
</t>
    </r>
  </si>
  <si>
    <t>Pago extemporaneo de bono pensional o cuota parte.</t>
  </si>
  <si>
    <t>Falta de planeación en la elaboración de la resolución y en los pagos.</t>
  </si>
  <si>
    <t xml:space="preserve">*Sanción.  *Mayores gastos para la Entidad en el pago de intereses moratorios.  *Embargos de cuentas.  </t>
  </si>
  <si>
    <t>*Verificación en la página del Min. De Hacienda antes de pago.      *Elaborar expediente por cada una de las solicitudes y archivar impresión del reporte generado en la página del Min. Hacienda.</t>
  </si>
  <si>
    <t>*Verificar periodicamente el estado de las solicitudes de bono pensional y elaborar cuadro de control.</t>
  </si>
  <si>
    <t xml:space="preserve">*Subdirector Administrativo y Financiero.         </t>
  </si>
  <si>
    <t>Se revisan periodicamente el estado de los bonos en el cuadro de control y se gestiona su pago de acuerdo a la disponibilidad del presupuesto de la entidad.</t>
  </si>
  <si>
    <t>Pago de los bonos</t>
  </si>
  <si>
    <t>elaborar cuadro de control de bono pensional .</t>
  </si>
  <si>
    <t>Pago de un numero poco significativo de los bonos, a causa del limitado presupuesto de la entidad.</t>
  </si>
  <si>
    <t>Retiro de personal sin preparación.</t>
  </si>
  <si>
    <t>No se cuenta con un plan de retiro de personal.</t>
  </si>
  <si>
    <t xml:space="preserve">*Investigaciones disciplinarias.  *Sanciones.  </t>
  </si>
  <si>
    <t>No existen.</t>
  </si>
  <si>
    <t>*Incluir en el plan de bienestar social una actividad para prepensionados.</t>
  </si>
  <si>
    <t>Subdirector Administrativo y Financiero</t>
  </si>
  <si>
    <t>Documentar dentro del plan de talento humano un programa de prepencionados.</t>
  </si>
  <si>
    <t>se esta aprobando el plan estrategico de talento humano.</t>
  </si>
  <si>
    <t>PLAN DE RETIRO LABORAL (PREPENSIONADOS)</t>
  </si>
  <si>
    <t>Cumplió</t>
  </si>
  <si>
    <t>Registro incorrecto de novedades</t>
  </si>
  <si>
    <t>Reporte de novedades en forma inoportuna.</t>
  </si>
  <si>
    <t>*Demandas.  *Sanciones.  *Pérdidas económicas.</t>
  </si>
  <si>
    <t xml:space="preserve">*Libro radicador de registro de novedades.              *sofware para nomina.   </t>
  </si>
  <si>
    <t>ZONA DE RIESGO MODERADO: 15</t>
  </si>
  <si>
    <t>*Revisión nómina y cruce de novedades. *Soporte técnico al aplicativo.</t>
  </si>
  <si>
    <t xml:space="preserve"> Se archivan las novedades en libro radicador para la realización de los cruces.</t>
  </si>
  <si>
    <t>Registro de novedades</t>
  </si>
  <si>
    <t>hoja de vida del funcionario</t>
  </si>
  <si>
    <t>Certificaciones e historias laborales incorrectas.</t>
  </si>
  <si>
    <t xml:space="preserve">No verificar y revisar las hojas de vida. </t>
  </si>
  <si>
    <t>*Bonos pensionales mal liquidados por fechas y salarios incorrectos.  *Pérdidas económicas para la entidad</t>
  </si>
  <si>
    <t>*Revisión por parte del Subdirector Administrativo y Financiero con la hoja de vida.         *Buscar en los libros de cuentas los salarios</t>
  </si>
  <si>
    <t>*Cruce de información por parte del Subdirector Administrativo antes de la firma del documento.</t>
  </si>
  <si>
    <t>Se cruza la información de la hoja de vida con las certificaciones expedidas.</t>
  </si>
  <si>
    <t>se revisa y se tiene el soporte de libro de certificaciones</t>
  </si>
  <si>
    <t>Se cuenta con una carpeta de certificaciones, no se anexan a las hojas de vida, no se tiene un libro radicador de control</t>
  </si>
  <si>
    <t>Deterioro del clima laboral</t>
  </si>
  <si>
    <t>*Inexistencia de un adecuado instrumento
para la medición del clima laboral.
*Ausencia de un cronograma de actividades
de identificación y análisis de clima laboral.
*Falta de seguimiento en la ejecución de
actividades de medición del clima laboral.</t>
  </si>
  <si>
    <t>*Aumento de la insatisfacción del
personal
*Deficiencias en la calidad de vida
laboral
*Deficiencias en cumplimiento de
indicadores de gestión.</t>
  </si>
  <si>
    <t xml:space="preserve"> No Existen</t>
  </si>
  <si>
    <t>*Implementación plan de trabajo clima organizacional</t>
  </si>
  <si>
    <t>Elaboracion del plan estrategico de gestion del talento humano</t>
  </si>
  <si>
    <t>Implementación y desarrollo de las activivdades de bienestar social previstas en el plan estrategico de talento humano</t>
  </si>
  <si>
    <t>plan estrategico de talento humano</t>
  </si>
  <si>
    <t>DORA NELLY GAVIRIA
Técnico Asistencial
JULIAN HUMBERTO BALLEN ESPINOSA
Tecnico Administrativo</t>
  </si>
  <si>
    <t xml:space="preserve">GLORIA ELCY RODAS JARAMILLO            
Subdirector Administrativo y Financiero (e)     </t>
  </si>
</sst>
</file>

<file path=xl/styles.xml><?xml version="1.0" encoding="utf-8"?>
<styleSheet xmlns="http://schemas.openxmlformats.org/spreadsheetml/2006/main">
  <numFmts count="8">
    <numFmt numFmtId="164" formatCode="GENERAL"/>
    <numFmt numFmtId="165" formatCode="0%"/>
    <numFmt numFmtId="166" formatCode="@"/>
    <numFmt numFmtId="167" formatCode="0.00E+00"/>
    <numFmt numFmtId="168" formatCode="0.00%"/>
    <numFmt numFmtId="169" formatCode="DD/MMM"/>
    <numFmt numFmtId="170" formatCode="_-\$* #,##0.00_-;&quot;-$&quot;* #,##0.00_-;_-\$* \-??_-;_-@_-"/>
    <numFmt numFmtId="171" formatCode="0"/>
  </numFmts>
  <fonts count="31">
    <font>
      <sz val="11"/>
      <color indexed="8"/>
      <name val="Calibri"/>
      <family val="2"/>
    </font>
    <font>
      <sz val="10"/>
      <name val="Arial"/>
      <family val="0"/>
    </font>
    <font>
      <b/>
      <sz val="12"/>
      <color indexed="8"/>
      <name val="Cambria"/>
      <family val="1"/>
    </font>
    <font>
      <sz val="12"/>
      <color indexed="8"/>
      <name val="Cambria"/>
      <family val="1"/>
    </font>
    <font>
      <b/>
      <sz val="11"/>
      <name val="Cambria"/>
      <family val="1"/>
    </font>
    <font>
      <sz val="11"/>
      <name val="Cambria"/>
      <family val="1"/>
    </font>
    <font>
      <b/>
      <sz val="11"/>
      <color indexed="8"/>
      <name val="Cambria"/>
      <family val="1"/>
    </font>
    <font>
      <sz val="11"/>
      <color indexed="8"/>
      <name val="Cambria"/>
      <family val="1"/>
    </font>
    <font>
      <b/>
      <sz val="9"/>
      <color indexed="9"/>
      <name val="Cambria"/>
      <family val="1"/>
    </font>
    <font>
      <sz val="9"/>
      <color indexed="8"/>
      <name val="Arial"/>
      <family val="2"/>
    </font>
    <font>
      <sz val="9"/>
      <name val="Arial"/>
      <family val="2"/>
    </font>
    <font>
      <sz val="8.5"/>
      <name val="Arial"/>
      <family val="2"/>
    </font>
    <font>
      <b/>
      <sz val="11"/>
      <color indexed="8"/>
      <name val="Calibri"/>
      <family val="2"/>
    </font>
    <font>
      <b/>
      <sz val="11"/>
      <name val="Calibri"/>
      <family val="2"/>
    </font>
    <font>
      <sz val="8"/>
      <color indexed="8"/>
      <name val="Arial"/>
      <family val="2"/>
    </font>
    <font>
      <b/>
      <sz val="9"/>
      <color indexed="8"/>
      <name val="Cambria"/>
      <family val="1"/>
    </font>
    <font>
      <sz val="9"/>
      <color indexed="8"/>
      <name val="Cambria"/>
      <family val="1"/>
    </font>
    <font>
      <b/>
      <sz val="9"/>
      <color indexed="8"/>
      <name val="Arial"/>
      <family val="2"/>
    </font>
    <font>
      <b/>
      <sz val="12"/>
      <name val="Cambria"/>
      <family val="1"/>
    </font>
    <font>
      <sz val="12"/>
      <name val="Cambria"/>
      <family val="1"/>
    </font>
    <font>
      <sz val="10"/>
      <color indexed="8"/>
      <name val="Arial"/>
      <family val="2"/>
    </font>
    <font>
      <sz val="10"/>
      <color indexed="8"/>
      <name val="Calibri"/>
      <family val="2"/>
    </font>
    <font>
      <sz val="10"/>
      <name val="Calibri"/>
      <family val="2"/>
    </font>
    <font>
      <b/>
      <sz val="18"/>
      <color indexed="8"/>
      <name val="Calibri"/>
      <family val="2"/>
    </font>
    <font>
      <sz val="11"/>
      <name val="Calibri"/>
      <family val="2"/>
    </font>
    <font>
      <sz val="8"/>
      <name val="Arial"/>
      <family val="2"/>
    </font>
    <font>
      <sz val="8.5"/>
      <color indexed="8"/>
      <name val="Arial"/>
      <family val="2"/>
    </font>
    <font>
      <sz val="8"/>
      <color indexed="8"/>
      <name val="Calibri"/>
      <family val="2"/>
    </font>
    <font>
      <sz val="8"/>
      <color indexed="8"/>
      <name val="Cambria"/>
      <family val="1"/>
    </font>
    <font>
      <b/>
      <sz val="11"/>
      <color indexed="8"/>
      <name val="Arial"/>
      <family val="2"/>
    </font>
    <font>
      <sz val="9"/>
      <color indexed="8"/>
      <name val="Calibri"/>
      <family val="2"/>
    </font>
  </fonts>
  <fills count="7">
    <fill>
      <patternFill/>
    </fill>
    <fill>
      <patternFill patternType="gray125"/>
    </fill>
    <fill>
      <patternFill patternType="solid">
        <fgColor indexed="30"/>
        <bgColor indexed="64"/>
      </patternFill>
    </fill>
    <fill>
      <patternFill patternType="solid">
        <fgColor indexed="9"/>
        <bgColor indexed="64"/>
      </patternFill>
    </fill>
    <fill>
      <patternFill patternType="solid">
        <fgColor indexed="17"/>
        <bgColor indexed="64"/>
      </patternFill>
    </fill>
    <fill>
      <patternFill patternType="solid">
        <fgColor indexed="13"/>
        <bgColor indexed="64"/>
      </patternFill>
    </fill>
    <fill>
      <patternFill patternType="solid">
        <fgColor indexed="10"/>
        <bgColor indexed="64"/>
      </patternFill>
    </fill>
  </fills>
  <borders count="36">
    <border>
      <left/>
      <right/>
      <top/>
      <bottom/>
      <diagonal/>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thin">
        <color indexed="8"/>
      </top>
      <bottom>
        <color indexed="63"/>
      </bottom>
    </border>
    <border>
      <left style="medium">
        <color indexed="8"/>
      </left>
      <right>
        <color indexed="63"/>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style="medium">
        <color indexed="8"/>
      </right>
      <top style="medium">
        <color indexed="8"/>
      </top>
      <bottom>
        <color indexed="63"/>
      </bottom>
    </border>
    <border>
      <left style="thin">
        <color indexed="8"/>
      </left>
      <right style="thin">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style="thin">
        <color indexed="8"/>
      </top>
      <bottom>
        <color indexed="63"/>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style="medium">
        <color indexed="8"/>
      </top>
      <bottom style="medium">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70"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cellStyleXfs>
  <cellXfs count="251">
    <xf numFmtId="164" fontId="0" fillId="0" borderId="0" xfId="0" applyAlignment="1">
      <alignment/>
    </xf>
    <xf numFmtId="164" fontId="0" fillId="0" borderId="1" xfId="0" applyBorder="1" applyAlignment="1">
      <alignment horizontal="center"/>
    </xf>
    <xf numFmtId="164" fontId="2" fillId="0" borderId="2" xfId="0" applyFont="1" applyBorder="1" applyAlignment="1">
      <alignment horizontal="left"/>
    </xf>
    <xf numFmtId="164" fontId="4" fillId="0" borderId="2" xfId="0" applyFont="1" applyBorder="1" applyAlignment="1">
      <alignment horizontal="left" vertical="center" wrapText="1"/>
    </xf>
    <xf numFmtId="164" fontId="2" fillId="0" borderId="3" xfId="0" applyFont="1" applyBorder="1" applyAlignment="1">
      <alignment horizontal="left"/>
    </xf>
    <xf numFmtId="164" fontId="6" fillId="0" borderId="3" xfId="0" applyFont="1" applyBorder="1" applyAlignment="1">
      <alignment horizontal="left" vertical="center" wrapText="1"/>
    </xf>
    <xf numFmtId="164" fontId="2" fillId="0" borderId="3" xfId="0" applyFont="1" applyBorder="1" applyAlignment="1">
      <alignment horizontal="left" vertical="top" wrapText="1"/>
    </xf>
    <xf numFmtId="164" fontId="2" fillId="0" borderId="4" xfId="0" applyFont="1" applyBorder="1" applyAlignment="1">
      <alignment horizontal="left" vertical="top" wrapText="1"/>
    </xf>
    <xf numFmtId="164" fontId="6" fillId="0" borderId="5" xfId="0" applyFont="1" applyBorder="1" applyAlignment="1">
      <alignment horizontal="left" vertical="center" wrapText="1"/>
    </xf>
    <xf numFmtId="164" fontId="8" fillId="2" borderId="6" xfId="0" applyFont="1" applyFill="1" applyBorder="1" applyAlignment="1">
      <alignment horizontal="center" vertical="center" wrapText="1"/>
    </xf>
    <xf numFmtId="164" fontId="8" fillId="2" borderId="7" xfId="0" applyFont="1" applyFill="1" applyBorder="1" applyAlignment="1">
      <alignment horizontal="center" vertical="center" wrapText="1"/>
    </xf>
    <xf numFmtId="164" fontId="8" fillId="2" borderId="7" xfId="0" applyNumberFormat="1" applyFont="1" applyFill="1" applyBorder="1" applyAlignment="1">
      <alignment horizontal="center" vertical="center" wrapText="1"/>
    </xf>
    <xf numFmtId="164" fontId="8" fillId="2" borderId="8" xfId="0" applyFont="1" applyFill="1" applyBorder="1" applyAlignment="1">
      <alignment horizontal="center" vertical="center" wrapText="1"/>
    </xf>
    <xf numFmtId="166" fontId="9" fillId="0" borderId="9" xfId="0" applyNumberFormat="1" applyFont="1" applyBorder="1" applyAlignment="1">
      <alignment horizontal="left" vertical="center" wrapText="1"/>
    </xf>
    <xf numFmtId="166" fontId="9" fillId="0" borderId="9" xfId="0" applyNumberFormat="1" applyFont="1" applyBorder="1" applyAlignment="1">
      <alignment horizontal="center" vertical="center" wrapText="1"/>
    </xf>
    <xf numFmtId="166" fontId="9" fillId="0" borderId="9" xfId="0" applyNumberFormat="1" applyFont="1" applyBorder="1" applyAlignment="1">
      <alignment horizontal="justify" vertical="center" wrapText="1"/>
    </xf>
    <xf numFmtId="166" fontId="10" fillId="0" borderId="9" xfId="0" applyNumberFormat="1" applyFont="1" applyBorder="1" applyAlignment="1">
      <alignment horizontal="center" vertical="center" wrapText="1"/>
    </xf>
    <xf numFmtId="164" fontId="11" fillId="0" borderId="9" xfId="0" applyNumberFormat="1" applyFont="1" applyFill="1" applyBorder="1" applyAlignment="1">
      <alignment horizontal="left" vertical="center" wrapText="1"/>
    </xf>
    <xf numFmtId="167" fontId="9" fillId="0" borderId="9" xfId="0" applyNumberFormat="1" applyFont="1" applyBorder="1" applyAlignment="1">
      <alignment horizontal="justify" vertical="center" wrapText="1"/>
    </xf>
    <xf numFmtId="166" fontId="9" fillId="0" borderId="10" xfId="0" applyNumberFormat="1" applyFont="1" applyBorder="1" applyAlignment="1">
      <alignment horizontal="center" vertical="center" wrapText="1"/>
    </xf>
    <xf numFmtId="164" fontId="9" fillId="3" borderId="9" xfId="0" applyFont="1" applyFill="1" applyBorder="1" applyAlignment="1">
      <alignment horizontal="justify" vertical="center" wrapText="1"/>
    </xf>
    <xf numFmtId="164" fontId="12" fillId="4" borderId="9" xfId="0" applyFont="1" applyFill="1" applyBorder="1" applyAlignment="1">
      <alignment horizontal="center" vertical="center"/>
    </xf>
    <xf numFmtId="164" fontId="12" fillId="0" borderId="9" xfId="0" applyFont="1" applyFill="1" applyBorder="1" applyAlignment="1">
      <alignment horizontal="center" vertical="center"/>
    </xf>
    <xf numFmtId="164" fontId="13" fillId="4" borderId="9" xfId="0" applyFont="1" applyFill="1" applyBorder="1" applyAlignment="1">
      <alignment horizontal="center" vertical="center"/>
    </xf>
    <xf numFmtId="166" fontId="9" fillId="0" borderId="9" xfId="0" applyNumberFormat="1" applyFont="1" applyBorder="1" applyAlignment="1">
      <alignment horizontal="justify" vertical="top" wrapText="1"/>
    </xf>
    <xf numFmtId="164" fontId="9" fillId="0" borderId="9" xfId="0" applyFont="1" applyBorder="1" applyAlignment="1">
      <alignment horizontal="center" vertical="center" wrapText="1"/>
    </xf>
    <xf numFmtId="166" fontId="10" fillId="0" borderId="9" xfId="0" applyNumberFormat="1" applyFont="1" applyBorder="1" applyAlignment="1">
      <alignment horizontal="justify" vertical="center" wrapText="1"/>
    </xf>
    <xf numFmtId="164" fontId="14" fillId="3" borderId="9" xfId="0" applyFont="1" applyFill="1" applyBorder="1" applyAlignment="1">
      <alignment horizontal="justify" vertical="center" wrapText="1"/>
    </xf>
    <xf numFmtId="164" fontId="9" fillId="0" borderId="9" xfId="0" applyFont="1" applyBorder="1" applyAlignment="1">
      <alignment horizontal="justify" vertical="center" wrapText="1"/>
    </xf>
    <xf numFmtId="164" fontId="10" fillId="0" borderId="9" xfId="0" applyFont="1" applyBorder="1" applyAlignment="1">
      <alignment horizontal="justify" vertical="center" wrapText="1"/>
    </xf>
    <xf numFmtId="166" fontId="9" fillId="3" borderId="11" xfId="0" applyNumberFormat="1" applyFont="1" applyFill="1" applyBorder="1" applyAlignment="1">
      <alignment vertical="center" wrapText="1"/>
    </xf>
    <xf numFmtId="164" fontId="9" fillId="3" borderId="11" xfId="0" applyFont="1" applyFill="1" applyBorder="1" applyAlignment="1">
      <alignment horizontal="center" vertical="center" wrapText="1"/>
    </xf>
    <xf numFmtId="166" fontId="9" fillId="3" borderId="11" xfId="0" applyNumberFormat="1" applyFont="1" applyFill="1" applyBorder="1" applyAlignment="1">
      <alignment horizontal="center" vertical="center" wrapText="1"/>
    </xf>
    <xf numFmtId="166" fontId="9" fillId="0" borderId="9" xfId="0" applyNumberFormat="1" applyFont="1" applyFill="1" applyBorder="1" applyAlignment="1">
      <alignment horizontal="center" vertical="center" wrapText="1"/>
    </xf>
    <xf numFmtId="164" fontId="0" fillId="0" borderId="9" xfId="0" applyFont="1" applyFill="1" applyBorder="1" applyAlignment="1">
      <alignment horizontal="center" vertical="center" wrapText="1"/>
    </xf>
    <xf numFmtId="164" fontId="0" fillId="0" borderId="9" xfId="0" applyFont="1" applyFill="1" applyBorder="1" applyAlignment="1">
      <alignment vertical="top" wrapText="1"/>
    </xf>
    <xf numFmtId="164" fontId="0" fillId="0" borderId="9" xfId="0" applyFill="1" applyBorder="1" applyAlignment="1">
      <alignment horizontal="center" vertical="center"/>
    </xf>
    <xf numFmtId="164" fontId="0" fillId="5" borderId="9" xfId="0" applyFont="1" applyFill="1" applyBorder="1" applyAlignment="1">
      <alignment horizontal="center" vertical="center"/>
    </xf>
    <xf numFmtId="166" fontId="9" fillId="5" borderId="9" xfId="0" applyNumberFormat="1" applyFont="1" applyFill="1" applyBorder="1" applyAlignment="1">
      <alignment horizontal="center" vertical="center" wrapText="1"/>
    </xf>
    <xf numFmtId="164" fontId="15" fillId="0" borderId="12" xfId="0" applyFont="1" applyBorder="1" applyAlignment="1">
      <alignment vertical="center"/>
    </xf>
    <xf numFmtId="164" fontId="16" fillId="0" borderId="13" xfId="0" applyFont="1" applyBorder="1" applyAlignment="1">
      <alignment horizontal="left" vertical="center" wrapText="1"/>
    </xf>
    <xf numFmtId="166" fontId="16" fillId="0" borderId="13" xfId="0" applyNumberFormat="1" applyFont="1" applyBorder="1" applyAlignment="1">
      <alignment horizontal="justify" vertical="center"/>
    </xf>
    <xf numFmtId="164" fontId="17" fillId="3" borderId="9" xfId="0" applyFont="1" applyFill="1" applyBorder="1" applyAlignment="1">
      <alignment horizontal="justify" vertical="center" wrapText="1"/>
    </xf>
    <xf numFmtId="168" fontId="0" fillId="0" borderId="0" xfId="0" applyNumberFormat="1" applyAlignment="1">
      <alignment/>
    </xf>
    <xf numFmtId="164" fontId="15" fillId="0" borderId="14" xfId="0" applyFont="1" applyBorder="1" applyAlignment="1">
      <alignment vertical="center"/>
    </xf>
    <xf numFmtId="164" fontId="15" fillId="0" borderId="15" xfId="0" applyFont="1" applyBorder="1" applyAlignment="1">
      <alignment vertical="center"/>
    </xf>
    <xf numFmtId="164" fontId="15" fillId="0" borderId="16" xfId="0" applyFont="1" applyBorder="1" applyAlignment="1">
      <alignment vertical="center"/>
    </xf>
    <xf numFmtId="166" fontId="16" fillId="0" borderId="15" xfId="0" applyNumberFormat="1" applyFont="1" applyBorder="1" applyAlignment="1">
      <alignment vertical="center"/>
    </xf>
    <xf numFmtId="166" fontId="15" fillId="0" borderId="15" xfId="0" applyNumberFormat="1" applyFont="1" applyBorder="1" applyAlignment="1">
      <alignment vertical="center"/>
    </xf>
    <xf numFmtId="166" fontId="15" fillId="0" borderId="16" xfId="0" applyNumberFormat="1" applyFont="1" applyBorder="1" applyAlignment="1">
      <alignment vertical="center"/>
    </xf>
    <xf numFmtId="166" fontId="16" fillId="0" borderId="16" xfId="0" applyNumberFormat="1" applyFont="1" applyBorder="1" applyAlignment="1">
      <alignment horizontal="center" vertical="center"/>
    </xf>
    <xf numFmtId="164" fontId="9" fillId="0" borderId="0" xfId="0" applyFont="1" applyAlignment="1">
      <alignment/>
    </xf>
    <xf numFmtId="164" fontId="0" fillId="0" borderId="0" xfId="0" applyAlignment="1">
      <alignment horizontal="center" vertical="center"/>
    </xf>
    <xf numFmtId="164" fontId="0" fillId="0" borderId="17" xfId="0" applyBorder="1" applyAlignment="1">
      <alignment horizontal="center"/>
    </xf>
    <xf numFmtId="164" fontId="18" fillId="0" borderId="2" xfId="0" applyFont="1" applyBorder="1" applyAlignment="1">
      <alignment horizontal="left" vertical="center" wrapText="1"/>
    </xf>
    <xf numFmtId="164" fontId="18" fillId="0" borderId="3" xfId="0" applyFont="1" applyBorder="1" applyAlignment="1">
      <alignment horizontal="left" vertical="center" wrapText="1"/>
    </xf>
    <xf numFmtId="164" fontId="2" fillId="0" borderId="4" xfId="0" applyFont="1" applyBorder="1" applyAlignment="1">
      <alignment horizontal="justify" vertical="top" wrapText="1"/>
    </xf>
    <xf numFmtId="164" fontId="18" fillId="0" borderId="4" xfId="0" applyFont="1" applyBorder="1" applyAlignment="1">
      <alignment horizontal="left" vertical="center" wrapText="1"/>
    </xf>
    <xf numFmtId="164" fontId="9" fillId="0" borderId="9" xfId="0" applyNumberFormat="1" applyFont="1" applyBorder="1" applyAlignment="1">
      <alignment horizontal="center" vertical="center" wrapText="1"/>
    </xf>
    <xf numFmtId="164" fontId="14" fillId="0" borderId="9" xfId="0" applyFont="1" applyBorder="1" applyAlignment="1">
      <alignment horizontal="center" vertical="center" wrapText="1"/>
    </xf>
    <xf numFmtId="164" fontId="12" fillId="0" borderId="9" xfId="0" applyFont="1" applyBorder="1" applyAlignment="1">
      <alignment horizontal="center" vertical="center"/>
    </xf>
    <xf numFmtId="164" fontId="9" fillId="0" borderId="9" xfId="0" applyFont="1" applyFill="1" applyBorder="1" applyAlignment="1">
      <alignment horizontal="center" vertical="center" wrapText="1"/>
    </xf>
    <xf numFmtId="164" fontId="20" fillId="0" borderId="9" xfId="0" applyNumberFormat="1" applyFont="1" applyBorder="1" applyAlignment="1">
      <alignment horizontal="center" vertical="center" wrapText="1"/>
    </xf>
    <xf numFmtId="164" fontId="9" fillId="0" borderId="9" xfId="0" applyNumberFormat="1" applyFont="1" applyFill="1" applyBorder="1" applyAlignment="1">
      <alignment horizontal="center" vertical="center" wrapText="1"/>
    </xf>
    <xf numFmtId="164" fontId="12" fillId="3" borderId="9" xfId="0" applyFont="1" applyFill="1" applyBorder="1" applyAlignment="1">
      <alignment horizontal="center" vertical="center"/>
    </xf>
    <xf numFmtId="164" fontId="0" fillId="3" borderId="9" xfId="0" applyFont="1" applyFill="1" applyBorder="1" applyAlignment="1">
      <alignment vertical="center" wrapText="1"/>
    </xf>
    <xf numFmtId="164" fontId="0" fillId="3" borderId="9" xfId="0" applyFont="1" applyFill="1" applyBorder="1" applyAlignment="1">
      <alignment horizontal="center" vertical="center"/>
    </xf>
    <xf numFmtId="164" fontId="0" fillId="3" borderId="9" xfId="0" applyFont="1" applyFill="1" applyBorder="1" applyAlignment="1">
      <alignment vertical="center"/>
    </xf>
    <xf numFmtId="164" fontId="9" fillId="0" borderId="9" xfId="0" applyFont="1" applyFill="1" applyBorder="1" applyAlignment="1">
      <alignment horizontal="center" vertical="center"/>
    </xf>
    <xf numFmtId="164" fontId="9" fillId="0" borderId="9" xfId="0" applyFont="1" applyFill="1" applyBorder="1" applyAlignment="1">
      <alignment vertical="center" wrapText="1"/>
    </xf>
    <xf numFmtId="164" fontId="21" fillId="0" borderId="9" xfId="0" applyFont="1" applyFill="1" applyBorder="1" applyAlignment="1">
      <alignment horizontal="center" vertical="center" wrapText="1"/>
    </xf>
    <xf numFmtId="164" fontId="22" fillId="0" borderId="9" xfId="0" applyFont="1" applyFill="1" applyBorder="1" applyAlignment="1">
      <alignment horizontal="center" vertical="center" wrapText="1"/>
    </xf>
    <xf numFmtId="164" fontId="0" fillId="4" borderId="9" xfId="0" applyFont="1" applyFill="1" applyBorder="1" applyAlignment="1">
      <alignment horizontal="center" vertical="center"/>
    </xf>
    <xf numFmtId="164" fontId="0" fillId="0" borderId="9" xfId="0" applyBorder="1" applyAlignment="1">
      <alignment/>
    </xf>
    <xf numFmtId="166" fontId="16" fillId="0" borderId="18" xfId="0" applyNumberFormat="1" applyFont="1" applyBorder="1" applyAlignment="1">
      <alignment horizontal="justify" vertical="center"/>
    </xf>
    <xf numFmtId="164" fontId="9" fillId="0" borderId="0" xfId="0" applyFont="1" applyAlignment="1">
      <alignment horizontal="center" vertical="center"/>
    </xf>
    <xf numFmtId="164" fontId="23" fillId="0" borderId="0" xfId="0" applyFont="1" applyAlignment="1">
      <alignment/>
    </xf>
    <xf numFmtId="164" fontId="0" fillId="0" borderId="0" xfId="0" applyBorder="1" applyAlignment="1">
      <alignment/>
    </xf>
    <xf numFmtId="169" fontId="23" fillId="0" borderId="0" xfId="0" applyNumberFormat="1" applyFont="1" applyAlignment="1">
      <alignment/>
    </xf>
    <xf numFmtId="164" fontId="2" fillId="0" borderId="19" xfId="0" applyFont="1" applyBorder="1" applyAlignment="1">
      <alignment horizontal="left"/>
    </xf>
    <xf numFmtId="164" fontId="2" fillId="0" borderId="12" xfId="0" applyFont="1" applyBorder="1" applyAlignment="1">
      <alignment horizontal="left"/>
    </xf>
    <xf numFmtId="164" fontId="2" fillId="0" borderId="12" xfId="0" applyFont="1" applyBorder="1" applyAlignment="1">
      <alignment horizontal="left" vertical="top" wrapText="1"/>
    </xf>
    <xf numFmtId="164" fontId="2" fillId="0" borderId="14" xfId="0" applyFont="1" applyBorder="1" applyAlignment="1">
      <alignment horizontal="justify" vertical="top" wrapText="1"/>
    </xf>
    <xf numFmtId="164" fontId="10" fillId="0" borderId="20" xfId="0" applyFont="1" applyBorder="1" applyAlignment="1">
      <alignment horizontal="center" vertical="center" wrapText="1"/>
    </xf>
    <xf numFmtId="164" fontId="10" fillId="0" borderId="11" xfId="0" applyFont="1" applyBorder="1" applyAlignment="1">
      <alignment horizontal="center" vertical="center" wrapText="1"/>
    </xf>
    <xf numFmtId="164" fontId="10" fillId="0" borderId="21" xfId="0" applyFont="1" applyBorder="1" applyAlignment="1">
      <alignment horizontal="center" vertical="center" wrapText="1"/>
    </xf>
    <xf numFmtId="164" fontId="10" fillId="0" borderId="9" xfId="0" applyFont="1" applyBorder="1" applyAlignment="1">
      <alignment horizontal="center" vertical="center" wrapText="1"/>
    </xf>
    <xf numFmtId="164" fontId="10" fillId="3" borderId="9" xfId="0" applyFont="1" applyFill="1" applyBorder="1" applyAlignment="1">
      <alignment horizontal="justify" vertical="center" wrapText="1"/>
    </xf>
    <xf numFmtId="164" fontId="13" fillId="5" borderId="9" xfId="0" applyFont="1" applyFill="1" applyBorder="1" applyAlignment="1">
      <alignment horizontal="center" vertical="center"/>
    </xf>
    <xf numFmtId="164" fontId="13" fillId="0" borderId="9" xfId="0" applyFont="1" applyBorder="1" applyAlignment="1">
      <alignment horizontal="center" vertical="center"/>
    </xf>
    <xf numFmtId="164" fontId="24" fillId="5" borderId="9" xfId="0" applyFont="1" applyFill="1" applyBorder="1" applyAlignment="1">
      <alignment wrapText="1"/>
    </xf>
    <xf numFmtId="164" fontId="10" fillId="0" borderId="22" xfId="0" applyFont="1" applyBorder="1" applyAlignment="1">
      <alignment horizontal="center" vertical="center" wrapText="1"/>
    </xf>
    <xf numFmtId="164" fontId="10" fillId="0" borderId="7" xfId="0" applyFont="1" applyBorder="1" applyAlignment="1">
      <alignment horizontal="center" vertical="center" wrapText="1"/>
    </xf>
    <xf numFmtId="164" fontId="10" fillId="0" borderId="7" xfId="0" applyNumberFormat="1" applyFont="1" applyBorder="1" applyAlignment="1">
      <alignment horizontal="center" vertical="center" wrapText="1"/>
    </xf>
    <xf numFmtId="164" fontId="10" fillId="0" borderId="8" xfId="0" applyFont="1" applyBorder="1" applyAlignment="1">
      <alignment horizontal="center" vertical="center" wrapText="1"/>
    </xf>
    <xf numFmtId="164" fontId="10" fillId="0" borderId="9" xfId="0" applyFont="1" applyFill="1" applyBorder="1" applyAlignment="1">
      <alignment horizontal="center" vertical="center" wrapText="1"/>
    </xf>
    <xf numFmtId="164" fontId="25" fillId="3" borderId="9" xfId="0" applyFont="1" applyFill="1" applyBorder="1" applyAlignment="1">
      <alignment horizontal="justify" vertical="center" wrapText="1"/>
    </xf>
    <xf numFmtId="164" fontId="13" fillId="0" borderId="9" xfId="0" applyFont="1" applyFill="1" applyBorder="1" applyAlignment="1">
      <alignment horizontal="center" vertical="center"/>
    </xf>
    <xf numFmtId="164" fontId="10" fillId="0" borderId="23" xfId="0" applyFont="1" applyBorder="1" applyAlignment="1">
      <alignment horizontal="center" vertical="center" wrapText="1"/>
    </xf>
    <xf numFmtId="164" fontId="10" fillId="0" borderId="10" xfId="0" applyFont="1" applyBorder="1" applyAlignment="1">
      <alignment horizontal="center" vertical="center" wrapText="1"/>
    </xf>
    <xf numFmtId="164" fontId="10" fillId="0" borderId="9" xfId="0" applyFont="1" applyFill="1" applyBorder="1" applyAlignment="1">
      <alignment horizontal="justify" vertical="center" wrapText="1"/>
    </xf>
    <xf numFmtId="164" fontId="13" fillId="6" borderId="9" xfId="0" applyFont="1" applyFill="1" applyBorder="1" applyAlignment="1">
      <alignment horizontal="center" vertical="center"/>
    </xf>
    <xf numFmtId="164" fontId="13" fillId="6" borderId="9" xfId="0" applyFont="1" applyFill="1" applyBorder="1" applyAlignment="1">
      <alignment horizontal="center" vertical="center" wrapText="1"/>
    </xf>
    <xf numFmtId="164" fontId="15" fillId="0" borderId="19" xfId="0" applyFont="1" applyBorder="1" applyAlignment="1">
      <alignment vertical="center"/>
    </xf>
    <xf numFmtId="164" fontId="16" fillId="0" borderId="24" xfId="0" applyFont="1" applyBorder="1" applyAlignment="1">
      <alignment horizontal="left" vertical="center" wrapText="1"/>
    </xf>
    <xf numFmtId="166" fontId="16" fillId="0" borderId="24" xfId="0" applyNumberFormat="1" applyFont="1" applyBorder="1" applyAlignment="1">
      <alignment horizontal="justify" vertical="center"/>
    </xf>
    <xf numFmtId="164" fontId="24" fillId="0" borderId="0" xfId="0" applyFont="1" applyAlignment="1">
      <alignment/>
    </xf>
    <xf numFmtId="164" fontId="6" fillId="0" borderId="2" xfId="0" applyFont="1" applyBorder="1" applyAlignment="1">
      <alignment horizontal="left"/>
    </xf>
    <xf numFmtId="164" fontId="6" fillId="0" borderId="3" xfId="0" applyFont="1" applyBorder="1" applyAlignment="1">
      <alignment horizontal="left"/>
    </xf>
    <xf numFmtId="164" fontId="6" fillId="0" borderId="3" xfId="0" applyFont="1" applyBorder="1" applyAlignment="1">
      <alignment horizontal="left" vertical="top" wrapText="1"/>
    </xf>
    <xf numFmtId="164" fontId="6" fillId="0" borderId="4" xfId="0" applyFont="1" applyBorder="1" applyAlignment="1">
      <alignment horizontal="justify" vertical="top" wrapText="1"/>
    </xf>
    <xf numFmtId="164" fontId="9" fillId="0" borderId="20" xfId="0" applyFont="1" applyBorder="1" applyAlignment="1">
      <alignment horizontal="center" vertical="center" wrapText="1"/>
    </xf>
    <xf numFmtId="164" fontId="9" fillId="0" borderId="11" xfId="0" applyFont="1" applyBorder="1" applyAlignment="1">
      <alignment horizontal="center" vertical="center" wrapText="1"/>
    </xf>
    <xf numFmtId="164" fontId="26" fillId="0" borderId="11" xfId="0" applyFont="1" applyBorder="1" applyAlignment="1">
      <alignment horizontal="center" vertical="center" wrapText="1"/>
    </xf>
    <xf numFmtId="164" fontId="9" fillId="0" borderId="11" xfId="0" applyFont="1" applyFill="1" applyBorder="1" applyAlignment="1">
      <alignment horizontal="center" vertical="center" wrapText="1"/>
    </xf>
    <xf numFmtId="164" fontId="9" fillId="0" borderId="11" xfId="0" applyNumberFormat="1" applyFont="1" applyFill="1" applyBorder="1" applyAlignment="1">
      <alignment horizontal="center" vertical="center" wrapText="1"/>
    </xf>
    <xf numFmtId="164" fontId="26" fillId="0" borderId="25" xfId="0" applyFont="1" applyBorder="1" applyAlignment="1">
      <alignment horizontal="center" vertical="center" wrapText="1"/>
    </xf>
    <xf numFmtId="164" fontId="9" fillId="0" borderId="21" xfId="0" applyFont="1" applyBorder="1" applyAlignment="1">
      <alignment horizontal="center" vertical="center" wrapText="1"/>
    </xf>
    <xf numFmtId="164" fontId="26" fillId="3" borderId="9" xfId="0" applyFont="1" applyFill="1" applyBorder="1" applyAlignment="1">
      <alignment horizontal="justify" vertical="center" wrapText="1"/>
    </xf>
    <xf numFmtId="164" fontId="0" fillId="0" borderId="9" xfId="0" applyBorder="1" applyAlignment="1">
      <alignment horizontal="center" vertical="center"/>
    </xf>
    <xf numFmtId="164" fontId="9" fillId="0" borderId="22" xfId="0" applyFont="1" applyBorder="1" applyAlignment="1">
      <alignment horizontal="center" vertical="center" wrapText="1"/>
    </xf>
    <xf numFmtId="164" fontId="9" fillId="0" borderId="7" xfId="0" applyFont="1" applyBorder="1" applyAlignment="1">
      <alignment horizontal="center" vertical="center" wrapText="1"/>
    </xf>
    <xf numFmtId="164" fontId="9" fillId="0" borderId="7" xfId="0" applyFont="1" applyFill="1" applyBorder="1" applyAlignment="1">
      <alignment horizontal="center" vertical="center" wrapText="1"/>
    </xf>
    <xf numFmtId="164" fontId="9" fillId="0" borderId="7" xfId="0" applyNumberFormat="1" applyFont="1" applyFill="1" applyBorder="1" applyAlignment="1">
      <alignment horizontal="center" vertical="center" wrapText="1"/>
    </xf>
    <xf numFmtId="164" fontId="26" fillId="0" borderId="7" xfId="0" applyFont="1" applyBorder="1" applyAlignment="1">
      <alignment horizontal="center" vertical="center" wrapText="1"/>
    </xf>
    <xf numFmtId="164" fontId="9" fillId="0" borderId="26" xfId="0" applyFont="1" applyBorder="1" applyAlignment="1">
      <alignment horizontal="center" vertical="center" wrapText="1"/>
    </xf>
    <xf numFmtId="164" fontId="9" fillId="0" borderId="27" xfId="0" applyFont="1" applyBorder="1" applyAlignment="1">
      <alignment horizontal="center" vertical="center" wrapText="1"/>
    </xf>
    <xf numFmtId="166" fontId="15" fillId="0" borderId="19" xfId="0" applyNumberFormat="1" applyFont="1" applyBorder="1" applyAlignment="1">
      <alignment horizontal="justify" vertical="center" wrapText="1"/>
    </xf>
    <xf numFmtId="166" fontId="16" fillId="0" borderId="24" xfId="0" applyNumberFormat="1" applyFont="1" applyBorder="1" applyAlignment="1">
      <alignment horizontal="justify" vertical="center" wrapText="1"/>
    </xf>
    <xf numFmtId="166" fontId="15" fillId="0" borderId="19" xfId="0" applyNumberFormat="1" applyFont="1" applyBorder="1" applyAlignment="1">
      <alignment vertical="center"/>
    </xf>
    <xf numFmtId="166" fontId="15" fillId="0" borderId="14" xfId="0" applyNumberFormat="1" applyFont="1" applyBorder="1" applyAlignment="1">
      <alignment vertical="center"/>
    </xf>
    <xf numFmtId="166" fontId="16" fillId="0" borderId="16" xfId="0" applyNumberFormat="1" applyFont="1" applyBorder="1" applyAlignment="1">
      <alignment vertical="center"/>
    </xf>
    <xf numFmtId="164" fontId="0" fillId="0" borderId="28" xfId="0" applyBorder="1" applyAlignment="1">
      <alignment horizontal="center"/>
    </xf>
    <xf numFmtId="164" fontId="2" fillId="0" borderId="7" xfId="0" applyFont="1" applyBorder="1" applyAlignment="1">
      <alignment horizontal="left"/>
    </xf>
    <xf numFmtId="164" fontId="18" fillId="0" borderId="8" xfId="0" applyFont="1" applyBorder="1" applyAlignment="1">
      <alignment horizontal="left" vertical="center" wrapText="1"/>
    </xf>
    <xf numFmtId="164" fontId="18" fillId="0" borderId="0" xfId="0" applyFont="1" applyBorder="1" applyAlignment="1">
      <alignment vertical="center" wrapText="1"/>
    </xf>
    <xf numFmtId="164" fontId="0" fillId="0" borderId="0" xfId="0" applyBorder="1" applyAlignment="1">
      <alignment/>
    </xf>
    <xf numFmtId="164" fontId="2" fillId="0" borderId="9" xfId="0" applyFont="1" applyBorder="1" applyAlignment="1">
      <alignment horizontal="left"/>
    </xf>
    <xf numFmtId="164" fontId="18" fillId="0" borderId="10" xfId="0" applyFont="1" applyBorder="1" applyAlignment="1">
      <alignment horizontal="left" vertical="center" wrapText="1"/>
    </xf>
    <xf numFmtId="164" fontId="2" fillId="0" borderId="9" xfId="0" applyFont="1" applyBorder="1" applyAlignment="1">
      <alignment horizontal="left" vertical="top" wrapText="1"/>
    </xf>
    <xf numFmtId="164" fontId="2" fillId="0" borderId="11" xfId="0" applyFont="1" applyBorder="1" applyAlignment="1">
      <alignment horizontal="left" vertical="top" wrapText="1"/>
    </xf>
    <xf numFmtId="164" fontId="18" fillId="0" borderId="21" xfId="0" applyFont="1" applyBorder="1" applyAlignment="1">
      <alignment horizontal="left" vertical="center" wrapText="1"/>
    </xf>
    <xf numFmtId="164" fontId="8" fillId="2" borderId="26" xfId="0" applyFont="1" applyFill="1" applyBorder="1" applyAlignment="1">
      <alignment horizontal="center" vertical="center" wrapText="1"/>
    </xf>
    <xf numFmtId="164" fontId="8" fillId="2" borderId="26" xfId="0" applyNumberFormat="1" applyFont="1" applyFill="1" applyBorder="1" applyAlignment="1">
      <alignment horizontal="center" vertical="center" wrapText="1"/>
    </xf>
    <xf numFmtId="164" fontId="8" fillId="2" borderId="27" xfId="0" applyFont="1" applyFill="1" applyBorder="1" applyAlignment="1">
      <alignment horizontal="center" vertical="center" wrapText="1"/>
    </xf>
    <xf numFmtId="166" fontId="9" fillId="0" borderId="20" xfId="0" applyNumberFormat="1" applyFont="1" applyBorder="1" applyAlignment="1">
      <alignment horizontal="center" vertical="center" wrapText="1"/>
    </xf>
    <xf numFmtId="166" fontId="9" fillId="0" borderId="11" xfId="0" applyNumberFormat="1" applyFont="1" applyBorder="1" applyAlignment="1">
      <alignment horizontal="center" vertical="center" wrapText="1"/>
    </xf>
    <xf numFmtId="166" fontId="10" fillId="0" borderId="11" xfId="0" applyNumberFormat="1" applyFont="1" applyBorder="1" applyAlignment="1">
      <alignment horizontal="center" vertical="center" wrapText="1"/>
    </xf>
    <xf numFmtId="164" fontId="10" fillId="0" borderId="11" xfId="0" applyNumberFormat="1" applyFont="1" applyBorder="1" applyAlignment="1">
      <alignment horizontal="center" vertical="center" wrapText="1"/>
    </xf>
    <xf numFmtId="167" fontId="9" fillId="0" borderId="11" xfId="0" applyNumberFormat="1" applyFont="1" applyBorder="1" applyAlignment="1">
      <alignment horizontal="center" vertical="center" wrapText="1"/>
    </xf>
    <xf numFmtId="166" fontId="9" fillId="0" borderId="21" xfId="0" applyNumberFormat="1" applyFont="1" applyFill="1" applyBorder="1" applyAlignment="1">
      <alignment horizontal="center" vertical="center" wrapText="1"/>
    </xf>
    <xf numFmtId="164" fontId="12" fillId="4" borderId="9" xfId="0" applyFont="1" applyFill="1" applyBorder="1" applyAlignment="1">
      <alignment horizontal="center" vertical="center" wrapText="1"/>
    </xf>
    <xf numFmtId="166" fontId="14" fillId="0" borderId="23" xfId="0" applyNumberFormat="1" applyFont="1" applyBorder="1" applyAlignment="1">
      <alignment horizontal="center" vertical="center" wrapText="1"/>
    </xf>
    <xf numFmtId="166" fontId="25" fillId="0" borderId="9" xfId="0" applyNumberFormat="1" applyFont="1" applyBorder="1" applyAlignment="1">
      <alignment horizontal="center" vertical="center" wrapText="1"/>
    </xf>
    <xf numFmtId="164" fontId="9" fillId="0" borderId="9" xfId="0" applyNumberFormat="1" applyFont="1" applyBorder="1" applyAlignment="1">
      <alignment horizontal="justify" vertical="center" wrapText="1"/>
    </xf>
    <xf numFmtId="166" fontId="9" fillId="0" borderId="23" xfId="0" applyNumberFormat="1" applyFont="1" applyBorder="1" applyAlignment="1">
      <alignment horizontal="center" vertical="center" wrapText="1"/>
    </xf>
    <xf numFmtId="164" fontId="25" fillId="0" borderId="9" xfId="0" applyNumberFormat="1" applyFont="1" applyBorder="1" applyAlignment="1">
      <alignment horizontal="center" vertical="center" wrapText="1"/>
    </xf>
    <xf numFmtId="164" fontId="9" fillId="0" borderId="9" xfId="0" applyNumberFormat="1" applyFont="1" applyFill="1" applyBorder="1" applyAlignment="1">
      <alignment horizontal="justify" vertical="center" wrapText="1"/>
    </xf>
    <xf numFmtId="164" fontId="9" fillId="0" borderId="22" xfId="0" applyFont="1" applyBorder="1" applyAlignment="1">
      <alignment horizontal="justify" vertical="center" wrapText="1"/>
    </xf>
    <xf numFmtId="164" fontId="14" fillId="0" borderId="7" xfId="0" applyNumberFormat="1" applyFont="1" applyBorder="1" applyAlignment="1">
      <alignment horizontal="justify" vertical="center" wrapText="1"/>
    </xf>
    <xf numFmtId="164" fontId="9" fillId="0" borderId="7" xfId="0" applyNumberFormat="1" applyFont="1" applyBorder="1" applyAlignment="1">
      <alignment horizontal="justify" vertical="center" wrapText="1"/>
    </xf>
    <xf numFmtId="164" fontId="2" fillId="0" borderId="22" xfId="0" applyFont="1" applyBorder="1" applyAlignment="1">
      <alignment/>
    </xf>
    <xf numFmtId="164" fontId="2" fillId="0" borderId="23" xfId="0" applyFont="1" applyBorder="1" applyAlignment="1">
      <alignment/>
    </xf>
    <xf numFmtId="164" fontId="2" fillId="0" borderId="23" xfId="0" applyFont="1" applyBorder="1" applyAlignment="1">
      <alignment vertical="top" wrapText="1"/>
    </xf>
    <xf numFmtId="164" fontId="2" fillId="0" borderId="20" xfId="0" applyFont="1" applyBorder="1" applyAlignment="1">
      <alignment horizontal="justify" vertical="top" wrapText="1"/>
    </xf>
    <xf numFmtId="164" fontId="9" fillId="0" borderId="20" xfId="0" applyNumberFormat="1" applyFont="1" applyFill="1" applyBorder="1" applyAlignment="1">
      <alignment horizontal="center" vertical="center" wrapText="1"/>
    </xf>
    <xf numFmtId="164" fontId="10" fillId="0" borderId="11" xfId="0" applyFont="1" applyFill="1" applyBorder="1" applyAlignment="1">
      <alignment horizontal="justify" vertical="center" wrapText="1"/>
    </xf>
    <xf numFmtId="164" fontId="9" fillId="0" borderId="11" xfId="0" applyFont="1" applyFill="1" applyBorder="1" applyAlignment="1">
      <alignment horizontal="justify" vertical="center" wrapText="1"/>
    </xf>
    <xf numFmtId="164" fontId="9" fillId="0" borderId="21" xfId="0" applyFont="1" applyFill="1" applyBorder="1" applyAlignment="1">
      <alignment horizontal="center" vertical="center" wrapText="1"/>
    </xf>
    <xf numFmtId="164" fontId="13" fillId="4" borderId="9" xfId="0" applyFont="1" applyFill="1" applyBorder="1" applyAlignment="1">
      <alignment horizontal="center" vertical="center" wrapText="1"/>
    </xf>
    <xf numFmtId="164" fontId="9" fillId="0" borderId="23" xfId="0" applyNumberFormat="1" applyFont="1" applyFill="1" applyBorder="1" applyAlignment="1">
      <alignment horizontal="center" vertical="center" wrapText="1"/>
    </xf>
    <xf numFmtId="164" fontId="9" fillId="0" borderId="29" xfId="0" applyFont="1" applyBorder="1" applyAlignment="1">
      <alignment horizontal="justify" vertical="center" wrapText="1"/>
    </xf>
    <xf numFmtId="164" fontId="9" fillId="0" borderId="10" xfId="0" applyFont="1" applyFill="1" applyBorder="1" applyAlignment="1">
      <alignment horizontal="center" vertical="center" wrapText="1"/>
    </xf>
    <xf numFmtId="166" fontId="9" fillId="0" borderId="7" xfId="0" applyNumberFormat="1" applyFont="1" applyBorder="1" applyAlignment="1">
      <alignment horizontal="center" vertical="center" wrapText="1"/>
    </xf>
    <xf numFmtId="164" fontId="14" fillId="0" borderId="7" xfId="0" applyFont="1" applyBorder="1" applyAlignment="1">
      <alignment horizontal="center" vertical="center" wrapText="1"/>
    </xf>
    <xf numFmtId="164" fontId="10" fillId="0" borderId="7" xfId="0" applyFont="1" applyBorder="1" applyAlignment="1">
      <alignment horizontal="justify" vertical="center" wrapText="1"/>
    </xf>
    <xf numFmtId="164" fontId="10" fillId="0" borderId="7" xfId="0" applyNumberFormat="1" applyFont="1" applyBorder="1" applyAlignment="1">
      <alignment horizontal="justify" vertical="center" wrapText="1"/>
    </xf>
    <xf numFmtId="164" fontId="10" fillId="0" borderId="8" xfId="0" applyFont="1" applyFill="1" applyBorder="1" applyAlignment="1">
      <alignment horizontal="center" vertical="center" wrapText="1"/>
    </xf>
    <xf numFmtId="164" fontId="9" fillId="0" borderId="23" xfId="0" applyFont="1" applyBorder="1" applyAlignment="1">
      <alignment horizontal="center" vertical="center" wrapText="1"/>
    </xf>
    <xf numFmtId="164" fontId="27" fillId="3" borderId="9" xfId="0" applyFont="1" applyFill="1" applyBorder="1" applyAlignment="1">
      <alignment horizontal="justify" vertical="center" wrapText="1"/>
    </xf>
    <xf numFmtId="164" fontId="14" fillId="0" borderId="9" xfId="0" applyFont="1" applyBorder="1" applyAlignment="1">
      <alignment horizontal="justify" vertical="center" wrapText="1"/>
    </xf>
    <xf numFmtId="164" fontId="9" fillId="0" borderId="10" xfId="0" applyFont="1" applyBorder="1" applyAlignment="1">
      <alignment horizontal="center" vertical="center" wrapText="1"/>
    </xf>
    <xf numFmtId="164" fontId="14" fillId="0" borderId="9" xfId="0" applyFont="1" applyFill="1" applyBorder="1" applyAlignment="1">
      <alignment horizontal="justify" vertical="center" wrapText="1"/>
    </xf>
    <xf numFmtId="164" fontId="9" fillId="0" borderId="30" xfId="0" applyFont="1" applyBorder="1" applyAlignment="1">
      <alignment horizontal="center" vertical="center" wrapText="1"/>
    </xf>
    <xf numFmtId="164" fontId="16" fillId="0" borderId="24" xfId="0" applyFont="1" applyBorder="1" applyAlignment="1">
      <alignment horizontal="justify" vertical="center" wrapText="1"/>
    </xf>
    <xf numFmtId="164" fontId="16" fillId="0" borderId="23" xfId="0" applyFont="1" applyBorder="1" applyAlignment="1">
      <alignment horizontal="center" vertical="center" wrapText="1"/>
    </xf>
    <xf numFmtId="164" fontId="16" fillId="0" borderId="9" xfId="0" applyFont="1" applyBorder="1" applyAlignment="1">
      <alignment horizontal="center" vertical="center" wrapText="1"/>
    </xf>
    <xf numFmtId="164" fontId="16" fillId="0" borderId="10" xfId="0" applyFont="1" applyBorder="1" applyAlignment="1">
      <alignment horizontal="center" vertical="center" wrapText="1"/>
    </xf>
    <xf numFmtId="164" fontId="16" fillId="0" borderId="22" xfId="0" applyFont="1" applyBorder="1" applyAlignment="1">
      <alignment horizontal="center" vertical="center" wrapText="1"/>
    </xf>
    <xf numFmtId="164" fontId="16" fillId="0" borderId="7" xfId="0" applyFont="1" applyBorder="1" applyAlignment="1">
      <alignment horizontal="center" vertical="center"/>
    </xf>
    <xf numFmtId="164" fontId="16" fillId="0" borderId="7" xfId="0" applyFont="1" applyBorder="1" applyAlignment="1">
      <alignment horizontal="center" vertical="center" wrapText="1"/>
    </xf>
    <xf numFmtId="164" fontId="16" fillId="0" borderId="7" xfId="0" applyNumberFormat="1" applyFont="1" applyBorder="1" applyAlignment="1">
      <alignment horizontal="center" vertical="center" wrapText="1"/>
    </xf>
    <xf numFmtId="164" fontId="28" fillId="0" borderId="7" xfId="0" applyNumberFormat="1" applyFont="1" applyBorder="1" applyAlignment="1">
      <alignment horizontal="center" vertical="center" wrapText="1"/>
    </xf>
    <xf numFmtId="164" fontId="16" fillId="0" borderId="8" xfId="0" applyFont="1" applyBorder="1" applyAlignment="1">
      <alignment horizontal="center" vertical="center" wrapText="1"/>
    </xf>
    <xf numFmtId="164" fontId="16" fillId="0" borderId="9" xfId="0" applyFont="1" applyFill="1" applyBorder="1" applyAlignment="1">
      <alignment horizontal="center" vertical="center" wrapText="1"/>
    </xf>
    <xf numFmtId="164" fontId="16" fillId="0" borderId="9" xfId="0" applyFont="1" applyBorder="1" applyAlignment="1">
      <alignment horizontal="center" vertical="center"/>
    </xf>
    <xf numFmtId="164" fontId="28" fillId="0" borderId="9" xfId="0" applyFont="1" applyBorder="1" applyAlignment="1">
      <alignment horizontal="center" vertical="center" wrapText="1"/>
    </xf>
    <xf numFmtId="164" fontId="16" fillId="0" borderId="9" xfId="0" applyNumberFormat="1" applyFont="1" applyBorder="1" applyAlignment="1">
      <alignment horizontal="center" vertical="center" wrapText="1"/>
    </xf>
    <xf numFmtId="164" fontId="16" fillId="0" borderId="26" xfId="0" applyFont="1" applyBorder="1" applyAlignment="1">
      <alignment horizontal="center" vertical="center" wrapText="1"/>
    </xf>
    <xf numFmtId="164" fontId="9" fillId="0" borderId="9" xfId="0" applyFont="1" applyFill="1" applyBorder="1" applyAlignment="1">
      <alignment horizontal="justify" vertical="center" wrapText="1"/>
    </xf>
    <xf numFmtId="164" fontId="17" fillId="0" borderId="9" xfId="0" applyFont="1" applyFill="1" applyBorder="1" applyAlignment="1">
      <alignment horizontal="center" vertical="center"/>
    </xf>
    <xf numFmtId="164" fontId="17" fillId="6" borderId="9" xfId="0" applyFont="1" applyFill="1" applyBorder="1" applyAlignment="1">
      <alignment horizontal="center" vertical="center"/>
    </xf>
    <xf numFmtId="164" fontId="12" fillId="6" borderId="9" xfId="0" applyFont="1" applyFill="1" applyBorder="1" applyAlignment="1">
      <alignment horizontal="center" vertical="center" wrapText="1"/>
    </xf>
    <xf numFmtId="164" fontId="16" fillId="0" borderId="20" xfId="0" applyFont="1" applyBorder="1" applyAlignment="1">
      <alignment horizontal="center" vertical="center" wrapText="1"/>
    </xf>
    <xf numFmtId="164" fontId="16" fillId="0" borderId="11" xfId="0" applyFont="1" applyBorder="1" applyAlignment="1">
      <alignment horizontal="center" vertical="center" wrapText="1"/>
    </xf>
    <xf numFmtId="164" fontId="16" fillId="0" borderId="11" xfId="0" applyFont="1" applyFill="1" applyBorder="1" applyAlignment="1">
      <alignment horizontal="center" vertical="center" wrapText="1"/>
    </xf>
    <xf numFmtId="164" fontId="16" fillId="0" borderId="21" xfId="0" applyFont="1" applyBorder="1" applyAlignment="1">
      <alignment horizontal="center" vertical="center" wrapText="1"/>
    </xf>
    <xf numFmtId="164" fontId="17" fillId="4" borderId="9" xfId="0" applyFont="1" applyFill="1" applyBorder="1" applyAlignment="1">
      <alignment horizontal="center" vertical="center"/>
    </xf>
    <xf numFmtId="164" fontId="17" fillId="0" borderId="9" xfId="0" applyFont="1" applyBorder="1" applyAlignment="1">
      <alignment horizontal="center" vertical="center"/>
    </xf>
    <xf numFmtId="164" fontId="17" fillId="4" borderId="9" xfId="0" applyFont="1" applyFill="1" applyBorder="1" applyAlignment="1">
      <alignment horizontal="center" vertical="center" wrapText="1"/>
    </xf>
    <xf numFmtId="164" fontId="16" fillId="0" borderId="23" xfId="0" applyFont="1" applyFill="1" applyBorder="1" applyAlignment="1">
      <alignment horizontal="center" vertical="center" wrapText="1"/>
    </xf>
    <xf numFmtId="164" fontId="16" fillId="0" borderId="10" xfId="0" applyFont="1" applyFill="1" applyBorder="1" applyAlignment="1">
      <alignment horizontal="center" vertical="center" wrapText="1"/>
    </xf>
    <xf numFmtId="164" fontId="29" fillId="4" borderId="9" xfId="0" applyFont="1" applyFill="1" applyBorder="1" applyAlignment="1">
      <alignment horizontal="center" vertical="center" wrapText="1"/>
    </xf>
    <xf numFmtId="164" fontId="16" fillId="0" borderId="30" xfId="0" applyFont="1" applyBorder="1" applyAlignment="1">
      <alignment horizontal="center" vertical="center" wrapText="1"/>
    </xf>
    <xf numFmtId="164" fontId="16" fillId="0" borderId="29" xfId="0" applyFont="1" applyBorder="1" applyAlignment="1">
      <alignment horizontal="center" vertical="center" wrapText="1"/>
    </xf>
    <xf numFmtId="164" fontId="16" fillId="0" borderId="29" xfId="0" applyFont="1" applyBorder="1" applyAlignment="1">
      <alignment horizontal="center" vertical="center"/>
    </xf>
    <xf numFmtId="164" fontId="16" fillId="0" borderId="29" xfId="0" applyNumberFormat="1" applyFont="1" applyBorder="1" applyAlignment="1">
      <alignment horizontal="center" vertical="center" wrapText="1"/>
    </xf>
    <xf numFmtId="164" fontId="16" fillId="0" borderId="31" xfId="0" applyFont="1" applyBorder="1" applyAlignment="1">
      <alignment horizontal="center" vertical="center" wrapText="1"/>
    </xf>
    <xf numFmtId="164" fontId="16" fillId="0" borderId="29" xfId="0" applyNumberFormat="1" applyFont="1" applyFill="1" applyBorder="1" applyAlignment="1">
      <alignment horizontal="center" vertical="center" wrapText="1"/>
    </xf>
    <xf numFmtId="164" fontId="16" fillId="0" borderId="32" xfId="0" applyFont="1" applyBorder="1" applyAlignment="1">
      <alignment horizontal="center" vertical="center" wrapText="1"/>
    </xf>
    <xf numFmtId="164" fontId="9" fillId="0" borderId="9" xfId="0" applyFont="1" applyFill="1" applyBorder="1" applyAlignment="1">
      <alignment/>
    </xf>
    <xf numFmtId="164" fontId="30" fillId="3" borderId="9" xfId="0" applyFont="1" applyFill="1" applyBorder="1" applyAlignment="1">
      <alignment vertical="center" wrapText="1"/>
    </xf>
    <xf numFmtId="164" fontId="30" fillId="3" borderId="9" xfId="0" applyFont="1" applyFill="1" applyBorder="1" applyAlignment="1">
      <alignment vertical="center"/>
    </xf>
    <xf numFmtId="164" fontId="0" fillId="3" borderId="9" xfId="0" applyFont="1" applyFill="1" applyBorder="1" applyAlignment="1">
      <alignment horizontal="center" vertical="center" wrapText="1"/>
    </xf>
    <xf numFmtId="164" fontId="9" fillId="3" borderId="9" xfId="0" applyFont="1" applyFill="1" applyBorder="1" applyAlignment="1">
      <alignment horizontal="center" vertical="center" wrapText="1"/>
    </xf>
    <xf numFmtId="164" fontId="16" fillId="3" borderId="9" xfId="0" applyFont="1" applyFill="1" applyBorder="1" applyAlignment="1">
      <alignment horizontal="center" vertical="center" wrapText="1"/>
    </xf>
    <xf numFmtId="164" fontId="16" fillId="0" borderId="9" xfId="0" applyFont="1" applyFill="1" applyBorder="1" applyAlignment="1">
      <alignment horizontal="center" vertical="center"/>
    </xf>
    <xf numFmtId="164" fontId="0" fillId="0" borderId="9" xfId="0" applyFont="1" applyFill="1" applyBorder="1" applyAlignment="1">
      <alignment vertical="center" wrapText="1"/>
    </xf>
    <xf numFmtId="164" fontId="9" fillId="0" borderId="9" xfId="0" applyFont="1" applyFill="1" applyBorder="1" applyAlignment="1">
      <alignment wrapText="1"/>
    </xf>
    <xf numFmtId="164" fontId="16" fillId="0" borderId="13" xfId="0" applyFont="1" applyBorder="1" applyAlignment="1">
      <alignment horizontal="justify" vertical="center" wrapText="1"/>
    </xf>
    <xf numFmtId="164" fontId="9" fillId="0" borderId="0" xfId="0" applyFont="1" applyBorder="1" applyAlignment="1">
      <alignment/>
    </xf>
    <xf numFmtId="164" fontId="3" fillId="0" borderId="1" xfId="0" applyFont="1" applyBorder="1" applyAlignment="1">
      <alignment horizontal="center"/>
    </xf>
    <xf numFmtId="164" fontId="2" fillId="0" borderId="33" xfId="0" applyFont="1" applyBorder="1" applyAlignment="1">
      <alignment horizontal="center" vertical="top" wrapText="1"/>
    </xf>
    <xf numFmtId="164" fontId="3" fillId="0" borderId="34" xfId="0" applyFont="1" applyBorder="1" applyAlignment="1">
      <alignment horizontal="left" vertical="top" wrapText="1"/>
    </xf>
    <xf numFmtId="164" fontId="8" fillId="2" borderId="22" xfId="0" applyFont="1" applyFill="1" applyBorder="1" applyAlignment="1">
      <alignment horizontal="center" vertical="center" wrapText="1"/>
    </xf>
    <xf numFmtId="164" fontId="9" fillId="0" borderId="23" xfId="0" applyNumberFormat="1" applyFont="1" applyBorder="1" applyAlignment="1">
      <alignment horizontal="center" vertical="center" wrapText="1"/>
    </xf>
    <xf numFmtId="164" fontId="9" fillId="0" borderId="0" xfId="0" applyFont="1" applyBorder="1" applyAlignment="1">
      <alignment horizontal="center" vertical="center"/>
    </xf>
    <xf numFmtId="164" fontId="9" fillId="0" borderId="9" xfId="0" applyFont="1" applyBorder="1" applyAlignment="1">
      <alignment horizontal="center" vertical="center"/>
    </xf>
    <xf numFmtId="164" fontId="17" fillId="5" borderId="9" xfId="0" applyFont="1" applyFill="1" applyBorder="1" applyAlignment="1">
      <alignment horizontal="center" vertical="center"/>
    </xf>
    <xf numFmtId="164" fontId="0" fillId="5" borderId="9" xfId="0" applyFont="1" applyFill="1" applyBorder="1" applyAlignment="1">
      <alignment horizontal="center" vertical="center" wrapText="1"/>
    </xf>
    <xf numFmtId="164" fontId="9" fillId="0" borderId="20" xfId="0" applyFont="1" applyFill="1" applyBorder="1" applyAlignment="1">
      <alignment horizontal="center" vertical="center" wrapText="1"/>
    </xf>
    <xf numFmtId="164" fontId="9" fillId="0" borderId="11" xfId="0" applyFont="1" applyFill="1" applyBorder="1" applyAlignment="1">
      <alignment horizontal="center" vertical="center"/>
    </xf>
    <xf numFmtId="170" fontId="1" fillId="0" borderId="9" xfId="17" applyFill="1" applyBorder="1" applyAlignment="1" applyProtection="1">
      <alignment horizontal="center" vertical="center"/>
      <protection/>
    </xf>
    <xf numFmtId="164" fontId="9" fillId="0" borderId="28" xfId="0" applyFont="1" applyBorder="1" applyAlignment="1">
      <alignment horizontal="center" vertical="center" wrapText="1"/>
    </xf>
    <xf numFmtId="164" fontId="9" fillId="0" borderId="35" xfId="0" applyFont="1" applyBorder="1" applyAlignment="1">
      <alignment horizontal="center" vertical="center" wrapText="1"/>
    </xf>
    <xf numFmtId="164" fontId="10" fillId="0" borderId="35" xfId="0" applyFont="1" applyBorder="1" applyAlignment="1">
      <alignment horizontal="center" vertical="center" wrapText="1"/>
    </xf>
    <xf numFmtId="164" fontId="9" fillId="0" borderId="35" xfId="0" applyNumberFormat="1" applyFont="1" applyBorder="1" applyAlignment="1">
      <alignment horizontal="center" vertical="center" wrapText="1"/>
    </xf>
    <xf numFmtId="164" fontId="9" fillId="0" borderId="35" xfId="0" applyNumberFormat="1" applyFont="1" applyBorder="1" applyAlignment="1">
      <alignment horizontal="justify" vertical="center" wrapText="1"/>
    </xf>
    <xf numFmtId="171" fontId="9" fillId="0" borderId="6" xfId="0" applyNumberFormat="1" applyFont="1" applyBorder="1" applyAlignment="1">
      <alignment horizontal="center" vertical="center" wrapText="1"/>
    </xf>
    <xf numFmtId="171" fontId="9" fillId="0" borderId="9" xfId="0" applyNumberFormat="1" applyFont="1" applyBorder="1" applyAlignment="1">
      <alignment horizontal="center" vertical="center" wrapText="1"/>
    </xf>
    <xf numFmtId="166" fontId="16" fillId="0" borderId="24" xfId="0" applyNumberFormat="1" applyFont="1" applyBorder="1" applyAlignment="1">
      <alignment horizontal="left" vertical="center" wrapText="1"/>
    </xf>
  </cellXfs>
  <cellStyles count="7">
    <cellStyle name="Normal" xfId="0"/>
    <cellStyle name="Comma" xfId="15"/>
    <cellStyle name="Comma [0]" xfId="16"/>
    <cellStyle name="Currency" xfId="17"/>
    <cellStyle name="Currency [0]" xfId="18"/>
    <cellStyle name="Percent" xfId="19"/>
    <cellStyle name="Porcentaje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104775</xdr:rowOff>
    </xdr:from>
    <xdr:to>
      <xdr:col>0</xdr:col>
      <xdr:colOff>1019175</xdr:colOff>
      <xdr:row>3</xdr:row>
      <xdr:rowOff>238125</xdr:rowOff>
    </xdr:to>
    <xdr:pic>
      <xdr:nvPicPr>
        <xdr:cNvPr id="1" name="Imagen 2"/>
        <xdr:cNvPicPr preferRelativeResize="1">
          <a:picLocks noChangeAspect="1"/>
        </xdr:cNvPicPr>
      </xdr:nvPicPr>
      <xdr:blipFill>
        <a:blip r:embed="rId1"/>
        <a:stretch>
          <a:fillRect/>
        </a:stretch>
      </xdr:blipFill>
      <xdr:spPr>
        <a:xfrm>
          <a:off x="114300" y="104775"/>
          <a:ext cx="904875" cy="8096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xdr:row>
      <xdr:rowOff>9525</xdr:rowOff>
    </xdr:from>
    <xdr:to>
      <xdr:col>0</xdr:col>
      <xdr:colOff>1057275</xdr:colOff>
      <xdr:row>3</xdr:row>
      <xdr:rowOff>390525</xdr:rowOff>
    </xdr:to>
    <xdr:pic>
      <xdr:nvPicPr>
        <xdr:cNvPr id="1" name="Imagen 2"/>
        <xdr:cNvPicPr preferRelativeResize="1">
          <a:picLocks noChangeAspect="1"/>
        </xdr:cNvPicPr>
      </xdr:nvPicPr>
      <xdr:blipFill>
        <a:blip r:embed="rId1"/>
        <a:stretch>
          <a:fillRect/>
        </a:stretch>
      </xdr:blipFill>
      <xdr:spPr>
        <a:xfrm>
          <a:off x="247650" y="209550"/>
          <a:ext cx="809625" cy="7810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142875</xdr:rowOff>
    </xdr:from>
    <xdr:to>
      <xdr:col>0</xdr:col>
      <xdr:colOff>933450</xdr:colOff>
      <xdr:row>3</xdr:row>
      <xdr:rowOff>352425</xdr:rowOff>
    </xdr:to>
    <xdr:pic>
      <xdr:nvPicPr>
        <xdr:cNvPr id="1" name="Imagen 2"/>
        <xdr:cNvPicPr preferRelativeResize="1">
          <a:picLocks noChangeAspect="1"/>
        </xdr:cNvPicPr>
      </xdr:nvPicPr>
      <xdr:blipFill>
        <a:blip r:embed="rId1"/>
        <a:stretch>
          <a:fillRect/>
        </a:stretch>
      </xdr:blipFill>
      <xdr:spPr>
        <a:xfrm>
          <a:off x="95250" y="142875"/>
          <a:ext cx="838200" cy="80010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66675</xdr:rowOff>
    </xdr:from>
    <xdr:to>
      <xdr:col>0</xdr:col>
      <xdr:colOff>885825</xdr:colOff>
      <xdr:row>3</xdr:row>
      <xdr:rowOff>476250</xdr:rowOff>
    </xdr:to>
    <xdr:pic>
      <xdr:nvPicPr>
        <xdr:cNvPr id="1" name="Imagen 2"/>
        <xdr:cNvPicPr preferRelativeResize="1">
          <a:picLocks noChangeAspect="1"/>
        </xdr:cNvPicPr>
      </xdr:nvPicPr>
      <xdr:blipFill>
        <a:blip r:embed="rId1"/>
        <a:stretch>
          <a:fillRect/>
        </a:stretch>
      </xdr:blipFill>
      <xdr:spPr>
        <a:xfrm>
          <a:off x="142875" y="266700"/>
          <a:ext cx="742950" cy="80962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0</xdr:rowOff>
    </xdr:from>
    <xdr:to>
      <xdr:col>0</xdr:col>
      <xdr:colOff>904875</xdr:colOff>
      <xdr:row>3</xdr:row>
      <xdr:rowOff>361950</xdr:rowOff>
    </xdr:to>
    <xdr:pic>
      <xdr:nvPicPr>
        <xdr:cNvPr id="1" name="Imagen 2"/>
        <xdr:cNvPicPr preferRelativeResize="1">
          <a:picLocks noChangeAspect="1"/>
        </xdr:cNvPicPr>
      </xdr:nvPicPr>
      <xdr:blipFill>
        <a:blip r:embed="rId1"/>
        <a:stretch>
          <a:fillRect/>
        </a:stretch>
      </xdr:blipFill>
      <xdr:spPr>
        <a:xfrm>
          <a:off x="85725" y="200025"/>
          <a:ext cx="819150" cy="76200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95250</xdr:rowOff>
    </xdr:from>
    <xdr:to>
      <xdr:col>0</xdr:col>
      <xdr:colOff>885825</xdr:colOff>
      <xdr:row>3</xdr:row>
      <xdr:rowOff>581025</xdr:rowOff>
    </xdr:to>
    <xdr:pic>
      <xdr:nvPicPr>
        <xdr:cNvPr id="1" name="Imagen 2"/>
        <xdr:cNvPicPr preferRelativeResize="1">
          <a:picLocks noChangeAspect="1"/>
        </xdr:cNvPicPr>
      </xdr:nvPicPr>
      <xdr:blipFill>
        <a:blip r:embed="rId1"/>
        <a:stretch>
          <a:fillRect/>
        </a:stretch>
      </xdr:blipFill>
      <xdr:spPr>
        <a:xfrm>
          <a:off x="57150" y="295275"/>
          <a:ext cx="828675" cy="885825"/>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866775</xdr:colOff>
      <xdr:row>3</xdr:row>
      <xdr:rowOff>628650</xdr:rowOff>
    </xdr:to>
    <xdr:pic>
      <xdr:nvPicPr>
        <xdr:cNvPr id="1" name="Imagen 2"/>
        <xdr:cNvPicPr preferRelativeResize="1">
          <a:picLocks noChangeAspect="1"/>
        </xdr:cNvPicPr>
      </xdr:nvPicPr>
      <xdr:blipFill>
        <a:blip r:embed="rId1"/>
        <a:stretch>
          <a:fillRect/>
        </a:stretch>
      </xdr:blipFill>
      <xdr:spPr>
        <a:xfrm>
          <a:off x="0" y="333375"/>
          <a:ext cx="866775" cy="895350"/>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114300</xdr:rowOff>
    </xdr:from>
    <xdr:to>
      <xdr:col>0</xdr:col>
      <xdr:colOff>933450</xdr:colOff>
      <xdr:row>3</xdr:row>
      <xdr:rowOff>314325</xdr:rowOff>
    </xdr:to>
    <xdr:pic>
      <xdr:nvPicPr>
        <xdr:cNvPr id="1" name="Imagen 2"/>
        <xdr:cNvPicPr preferRelativeResize="1">
          <a:picLocks noChangeAspect="1"/>
        </xdr:cNvPicPr>
      </xdr:nvPicPr>
      <xdr:blipFill>
        <a:blip r:embed="rId1"/>
        <a:stretch>
          <a:fillRect/>
        </a:stretch>
      </xdr:blipFill>
      <xdr:spPr>
        <a:xfrm>
          <a:off x="133350" y="114300"/>
          <a:ext cx="800100" cy="8001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pageSetUpPr fitToPage="1"/>
  </sheetPr>
  <dimension ref="A1:AE19"/>
  <sheetViews>
    <sheetView workbookViewId="0" topLeftCell="Q7">
      <selection activeCell="S15" sqref="S15"/>
    </sheetView>
  </sheetViews>
  <sheetFormatPr defaultColWidth="11.421875" defaultRowHeight="15"/>
  <cols>
    <col min="1" max="1" width="16.140625" style="0" customWidth="1"/>
    <col min="2" max="2" width="12.00390625" style="0" customWidth="1"/>
    <col min="3" max="3" width="14.421875" style="0" customWidth="1"/>
    <col min="4" max="4" width="13.421875" style="0" customWidth="1"/>
    <col min="5" max="5" width="13.7109375" style="0" customWidth="1"/>
    <col min="6" max="6" width="10.57421875" style="0" customWidth="1"/>
    <col min="7" max="7" width="12.00390625" style="0" customWidth="1"/>
    <col min="8" max="8" width="15.00390625" style="0" customWidth="1"/>
    <col min="9" max="9" width="13.00390625" style="0" customWidth="1"/>
    <col min="10" max="10" width="15.140625" style="0" customWidth="1"/>
    <col min="11" max="11" width="19.57421875" style="0" customWidth="1"/>
    <col min="12" max="13" width="12.8515625" style="0" customWidth="1"/>
    <col min="14" max="15" width="14.57421875" style="0" customWidth="1"/>
    <col min="16" max="16" width="17.57421875" style="0" customWidth="1"/>
    <col min="17" max="17" width="12.140625" style="0" customWidth="1"/>
    <col min="18" max="19" width="14.57421875" style="0" customWidth="1"/>
    <col min="20" max="20" width="12.7109375" style="0" customWidth="1"/>
    <col min="22" max="22" width="16.421875" style="0" customWidth="1"/>
    <col min="26" max="26" width="14.8515625" style="0" customWidth="1"/>
  </cols>
  <sheetData>
    <row r="1" spans="1:13" ht="15.75" customHeight="1">
      <c r="A1" s="1"/>
      <c r="B1" s="2" t="s">
        <v>0</v>
      </c>
      <c r="C1" s="2"/>
      <c r="D1" s="2"/>
      <c r="E1" s="2"/>
      <c r="F1" s="2"/>
      <c r="G1" s="2"/>
      <c r="H1" s="2"/>
      <c r="I1" s="2"/>
      <c r="J1" s="2"/>
      <c r="K1" s="2"/>
      <c r="L1" s="3" t="s">
        <v>1</v>
      </c>
      <c r="M1" s="3"/>
    </row>
    <row r="2" spans="1:13" ht="21.75" customHeight="1">
      <c r="A2" s="1"/>
      <c r="B2" s="4" t="s">
        <v>2</v>
      </c>
      <c r="C2" s="4"/>
      <c r="D2" s="4"/>
      <c r="E2" s="4"/>
      <c r="F2" s="4"/>
      <c r="G2" s="4"/>
      <c r="H2" s="4"/>
      <c r="I2" s="4"/>
      <c r="J2" s="4"/>
      <c r="K2" s="4"/>
      <c r="L2" s="5" t="s">
        <v>3</v>
      </c>
      <c r="M2" s="5"/>
    </row>
    <row r="3" spans="1:13" ht="15.75" customHeight="1">
      <c r="A3" s="1"/>
      <c r="B3" s="6" t="s">
        <v>4</v>
      </c>
      <c r="C3" s="6"/>
      <c r="D3" s="6"/>
      <c r="E3" s="6"/>
      <c r="F3" s="6"/>
      <c r="G3" s="6"/>
      <c r="H3" s="6"/>
      <c r="I3" s="6"/>
      <c r="J3" s="6"/>
      <c r="K3" s="6"/>
      <c r="L3" s="5" t="s">
        <v>5</v>
      </c>
      <c r="M3" s="5"/>
    </row>
    <row r="4" spans="1:31" ht="42" customHeight="1">
      <c r="A4" s="1"/>
      <c r="B4" s="7" t="s">
        <v>6</v>
      </c>
      <c r="C4" s="7"/>
      <c r="D4" s="7"/>
      <c r="E4" s="7"/>
      <c r="F4" s="7"/>
      <c r="G4" s="7"/>
      <c r="H4" s="7"/>
      <c r="I4" s="7"/>
      <c r="J4" s="7"/>
      <c r="K4" s="7"/>
      <c r="L4" s="8" t="s">
        <v>7</v>
      </c>
      <c r="M4" s="8"/>
      <c r="N4" s="9" t="s">
        <v>8</v>
      </c>
      <c r="O4" s="9"/>
      <c r="P4" s="9"/>
      <c r="Q4" s="9"/>
      <c r="R4" s="9"/>
      <c r="S4" s="9"/>
      <c r="T4" s="9" t="s">
        <v>9</v>
      </c>
      <c r="U4" s="9"/>
      <c r="V4" s="9"/>
      <c r="W4" s="9"/>
      <c r="X4" s="9"/>
      <c r="Y4" s="9"/>
      <c r="Z4" s="9" t="s">
        <v>10</v>
      </c>
      <c r="AA4" s="9"/>
      <c r="AB4" s="9"/>
      <c r="AC4" s="9"/>
      <c r="AD4" s="9"/>
      <c r="AE4" s="9"/>
    </row>
    <row r="5" spans="1:31" ht="72" customHeight="1">
      <c r="A5" s="10" t="s">
        <v>11</v>
      </c>
      <c r="B5" s="10" t="s">
        <v>12</v>
      </c>
      <c r="C5" s="10" t="s">
        <v>13</v>
      </c>
      <c r="D5" s="10" t="s">
        <v>14</v>
      </c>
      <c r="E5" s="10" t="s">
        <v>15</v>
      </c>
      <c r="F5" s="10"/>
      <c r="G5" s="11" t="s">
        <v>16</v>
      </c>
      <c r="H5" s="10" t="s">
        <v>17</v>
      </c>
      <c r="I5" s="10" t="s">
        <v>18</v>
      </c>
      <c r="J5" s="10" t="s">
        <v>19</v>
      </c>
      <c r="K5" s="10" t="s">
        <v>20</v>
      </c>
      <c r="L5" s="10" t="s">
        <v>21</v>
      </c>
      <c r="M5" s="12" t="s">
        <v>22</v>
      </c>
      <c r="N5" s="12" t="s">
        <v>23</v>
      </c>
      <c r="O5" s="12" t="s">
        <v>24</v>
      </c>
      <c r="P5" s="12" t="s">
        <v>25</v>
      </c>
      <c r="Q5" s="12" t="s">
        <v>26</v>
      </c>
      <c r="R5" s="12" t="s">
        <v>27</v>
      </c>
      <c r="S5" s="12" t="s">
        <v>28</v>
      </c>
      <c r="T5" s="12" t="s">
        <v>23</v>
      </c>
      <c r="U5" s="12" t="s">
        <v>24</v>
      </c>
      <c r="V5" s="12" t="s">
        <v>25</v>
      </c>
      <c r="W5" s="12" t="s">
        <v>26</v>
      </c>
      <c r="X5" s="12" t="s">
        <v>27</v>
      </c>
      <c r="Y5" s="12" t="s">
        <v>28</v>
      </c>
      <c r="Z5" s="12" t="s">
        <v>23</v>
      </c>
      <c r="AA5" s="12" t="s">
        <v>24</v>
      </c>
      <c r="AB5" s="12" t="s">
        <v>25</v>
      </c>
      <c r="AC5" s="12" t="s">
        <v>26</v>
      </c>
      <c r="AD5" s="12" t="s">
        <v>27</v>
      </c>
      <c r="AE5" s="12" t="s">
        <v>28</v>
      </c>
    </row>
    <row r="6" spans="1:31" ht="180.75" customHeight="1">
      <c r="A6" s="13" t="s">
        <v>29</v>
      </c>
      <c r="B6" s="14" t="s">
        <v>30</v>
      </c>
      <c r="C6" s="15" t="s">
        <v>31</v>
      </c>
      <c r="D6" s="14" t="s">
        <v>32</v>
      </c>
      <c r="E6" s="14" t="s">
        <v>33</v>
      </c>
      <c r="F6" s="14" t="s">
        <v>34</v>
      </c>
      <c r="G6" s="16" t="s">
        <v>35</v>
      </c>
      <c r="H6" s="17" t="s">
        <v>36</v>
      </c>
      <c r="I6" s="16" t="s">
        <v>35</v>
      </c>
      <c r="J6" s="14" t="s">
        <v>37</v>
      </c>
      <c r="K6" s="18" t="s">
        <v>38</v>
      </c>
      <c r="L6" s="14" t="s">
        <v>39</v>
      </c>
      <c r="M6" s="19">
        <v>2020</v>
      </c>
      <c r="N6" s="20" t="s">
        <v>40</v>
      </c>
      <c r="O6" s="20" t="s">
        <v>41</v>
      </c>
      <c r="P6" s="20" t="s">
        <v>42</v>
      </c>
      <c r="Q6" s="21" t="s">
        <v>43</v>
      </c>
      <c r="R6" s="22"/>
      <c r="S6" s="23" t="s">
        <v>44</v>
      </c>
      <c r="T6" s="20" t="s">
        <v>40</v>
      </c>
      <c r="U6" s="20" t="s">
        <v>41</v>
      </c>
      <c r="V6" s="20" t="s">
        <v>42</v>
      </c>
      <c r="W6" s="21" t="s">
        <v>43</v>
      </c>
      <c r="X6" s="22"/>
      <c r="Y6" s="23" t="s">
        <v>44</v>
      </c>
      <c r="Z6" s="20" t="s">
        <v>40</v>
      </c>
      <c r="AA6" s="20" t="s">
        <v>41</v>
      </c>
      <c r="AB6" s="20" t="s">
        <v>42</v>
      </c>
      <c r="AC6" s="21" t="s">
        <v>43</v>
      </c>
      <c r="AD6" s="22"/>
      <c r="AE6" s="23" t="s">
        <v>44</v>
      </c>
    </row>
    <row r="7" spans="1:31" ht="121.5" customHeight="1">
      <c r="A7" s="15" t="s">
        <v>45</v>
      </c>
      <c r="B7" s="14" t="s">
        <v>46</v>
      </c>
      <c r="C7" s="24" t="s">
        <v>47</v>
      </c>
      <c r="D7" s="14" t="s">
        <v>48</v>
      </c>
      <c r="E7" s="14" t="s">
        <v>33</v>
      </c>
      <c r="F7" s="14" t="s">
        <v>49</v>
      </c>
      <c r="G7" s="25" t="s">
        <v>50</v>
      </c>
      <c r="H7" s="26" t="s">
        <v>51</v>
      </c>
      <c r="I7" s="16" t="s">
        <v>52</v>
      </c>
      <c r="J7" s="25" t="s">
        <v>53</v>
      </c>
      <c r="K7" s="15" t="s">
        <v>54</v>
      </c>
      <c r="L7" s="14" t="s">
        <v>55</v>
      </c>
      <c r="M7" s="19">
        <v>2020</v>
      </c>
      <c r="N7" s="27" t="s">
        <v>56</v>
      </c>
      <c r="O7" s="27" t="s">
        <v>57</v>
      </c>
      <c r="P7" s="27" t="s">
        <v>58</v>
      </c>
      <c r="Q7" s="21" t="s">
        <v>43</v>
      </c>
      <c r="R7" s="22"/>
      <c r="S7" s="23" t="s">
        <v>44</v>
      </c>
      <c r="T7" s="27" t="s">
        <v>56</v>
      </c>
      <c r="U7" s="27" t="s">
        <v>57</v>
      </c>
      <c r="V7" s="27" t="s">
        <v>58</v>
      </c>
      <c r="W7" s="21" t="s">
        <v>43</v>
      </c>
      <c r="X7" s="22"/>
      <c r="Y7" s="23" t="s">
        <v>44</v>
      </c>
      <c r="Z7" s="27" t="s">
        <v>56</v>
      </c>
      <c r="AA7" s="27" t="s">
        <v>57</v>
      </c>
      <c r="AB7" s="27" t="s">
        <v>58</v>
      </c>
      <c r="AC7" s="21" t="s">
        <v>43</v>
      </c>
      <c r="AD7" s="22"/>
      <c r="AE7" s="23" t="s">
        <v>44</v>
      </c>
    </row>
    <row r="8" spans="1:31" ht="117.75" customHeight="1">
      <c r="A8" s="28" t="s">
        <v>59</v>
      </c>
      <c r="B8" s="25" t="s">
        <v>30</v>
      </c>
      <c r="C8" s="15" t="s">
        <v>60</v>
      </c>
      <c r="D8" s="25" t="s">
        <v>61</v>
      </c>
      <c r="E8" s="14" t="s">
        <v>33</v>
      </c>
      <c r="F8" s="14" t="s">
        <v>34</v>
      </c>
      <c r="G8" s="16" t="s">
        <v>35</v>
      </c>
      <c r="H8" s="29" t="s">
        <v>62</v>
      </c>
      <c r="I8" s="25" t="s">
        <v>63</v>
      </c>
      <c r="J8" s="25" t="s">
        <v>64</v>
      </c>
      <c r="K8" s="15" t="s">
        <v>65</v>
      </c>
      <c r="L8" s="25" t="s">
        <v>66</v>
      </c>
      <c r="M8" s="19">
        <v>2020</v>
      </c>
      <c r="N8" s="20" t="s">
        <v>67</v>
      </c>
      <c r="O8" s="20" t="s">
        <v>68</v>
      </c>
      <c r="P8" s="20" t="s">
        <v>69</v>
      </c>
      <c r="Q8" s="21" t="s">
        <v>43</v>
      </c>
      <c r="R8" s="22"/>
      <c r="S8" s="23" t="s">
        <v>44</v>
      </c>
      <c r="T8" s="20" t="s">
        <v>67</v>
      </c>
      <c r="U8" s="20" t="s">
        <v>68</v>
      </c>
      <c r="V8" s="20" t="s">
        <v>69</v>
      </c>
      <c r="W8" s="21" t="s">
        <v>43</v>
      </c>
      <c r="X8" s="22"/>
      <c r="Y8" s="23" t="s">
        <v>44</v>
      </c>
      <c r="Z8" s="20" t="s">
        <v>67</v>
      </c>
      <c r="AA8" s="20" t="s">
        <v>68</v>
      </c>
      <c r="AB8" s="20" t="s">
        <v>69</v>
      </c>
      <c r="AC8" s="21" t="s">
        <v>43</v>
      </c>
      <c r="AD8" s="22"/>
      <c r="AE8" s="23" t="s">
        <v>44</v>
      </c>
    </row>
    <row r="9" spans="1:31" ht="132.75" customHeight="1">
      <c r="A9" s="30" t="s">
        <v>70</v>
      </c>
      <c r="B9" s="30" t="s">
        <v>71</v>
      </c>
      <c r="C9" s="30" t="s">
        <v>72</v>
      </c>
      <c r="D9" s="30" t="s">
        <v>73</v>
      </c>
      <c r="E9" s="31" t="s">
        <v>74</v>
      </c>
      <c r="F9" s="32" t="s">
        <v>34</v>
      </c>
      <c r="G9" s="31" t="s">
        <v>75</v>
      </c>
      <c r="H9" s="32" t="s">
        <v>76</v>
      </c>
      <c r="I9" s="31" t="s">
        <v>75</v>
      </c>
      <c r="J9" s="32" t="s">
        <v>77</v>
      </c>
      <c r="K9" s="30" t="s">
        <v>78</v>
      </c>
      <c r="L9" s="30" t="s">
        <v>79</v>
      </c>
      <c r="M9" s="19">
        <v>2020</v>
      </c>
      <c r="N9" s="33" t="s">
        <v>76</v>
      </c>
      <c r="O9" s="34" t="s">
        <v>80</v>
      </c>
      <c r="P9" s="35" t="s">
        <v>81</v>
      </c>
      <c r="Q9" s="36"/>
      <c r="R9" s="37" t="s">
        <v>82</v>
      </c>
      <c r="S9" s="38" t="s">
        <v>83</v>
      </c>
      <c r="T9" s="33" t="s">
        <v>76</v>
      </c>
      <c r="U9" s="34" t="s">
        <v>84</v>
      </c>
      <c r="V9" s="35" t="s">
        <v>81</v>
      </c>
      <c r="W9" s="36"/>
      <c r="X9" s="37" t="s">
        <v>82</v>
      </c>
      <c r="Y9" s="38" t="s">
        <v>83</v>
      </c>
      <c r="Z9" s="33" t="s">
        <v>76</v>
      </c>
      <c r="AA9" s="34" t="s">
        <v>84</v>
      </c>
      <c r="AB9" s="35" t="s">
        <v>81</v>
      </c>
      <c r="AC9" s="36"/>
      <c r="AD9" s="37" t="s">
        <v>82</v>
      </c>
      <c r="AE9" s="38" t="s">
        <v>83</v>
      </c>
    </row>
    <row r="10" spans="1:29" ht="51" customHeight="1">
      <c r="A10" s="39" t="s">
        <v>85</v>
      </c>
      <c r="B10" s="40" t="s">
        <v>86</v>
      </c>
      <c r="C10" s="40"/>
      <c r="D10" s="40"/>
      <c r="E10" s="39" t="s">
        <v>87</v>
      </c>
      <c r="F10" s="40" t="s">
        <v>88</v>
      </c>
      <c r="G10" s="40"/>
      <c r="H10" s="40"/>
      <c r="I10" s="39" t="s">
        <v>89</v>
      </c>
      <c r="J10" s="41" t="s">
        <v>90</v>
      </c>
      <c r="K10" s="41"/>
      <c r="L10" s="41"/>
      <c r="M10" s="41"/>
      <c r="N10" s="42" t="s">
        <v>91</v>
      </c>
      <c r="O10" s="41" t="s">
        <v>92</v>
      </c>
      <c r="P10" s="41"/>
      <c r="Q10" s="41"/>
      <c r="R10" s="41"/>
      <c r="AA10" t="s">
        <v>93</v>
      </c>
      <c r="AC10" s="43">
        <f>+3/4</f>
        <v>0.75</v>
      </c>
    </row>
    <row r="11" spans="1:18" ht="26.25" customHeight="1">
      <c r="A11" s="44" t="s">
        <v>94</v>
      </c>
      <c r="B11" s="45"/>
      <c r="C11" s="45"/>
      <c r="D11" s="46"/>
      <c r="E11" s="44" t="s">
        <v>95</v>
      </c>
      <c r="F11" s="47"/>
      <c r="G11" s="48"/>
      <c r="H11" s="49"/>
      <c r="I11" s="44" t="s">
        <v>96</v>
      </c>
      <c r="J11" s="47"/>
      <c r="K11" s="47"/>
      <c r="L11" s="47"/>
      <c r="M11" s="50" t="s">
        <v>97</v>
      </c>
      <c r="N11" s="44" t="s">
        <v>96</v>
      </c>
      <c r="O11" s="47"/>
      <c r="P11" s="47"/>
      <c r="Q11" s="47"/>
      <c r="R11" s="50" t="s">
        <v>97</v>
      </c>
    </row>
    <row r="12" spans="1:13" ht="13.5">
      <c r="A12" s="51"/>
      <c r="B12" s="51"/>
      <c r="C12" s="51"/>
      <c r="D12" s="51"/>
      <c r="E12" s="51"/>
      <c r="F12" s="51"/>
      <c r="G12" s="51"/>
      <c r="H12" s="51"/>
      <c r="I12" s="51"/>
      <c r="J12" s="51"/>
      <c r="K12" s="51"/>
      <c r="L12" s="51"/>
      <c r="M12" s="51"/>
    </row>
    <row r="13" spans="1:13" ht="13.5">
      <c r="A13" s="51"/>
      <c r="B13" s="51"/>
      <c r="C13" s="51"/>
      <c r="D13" s="51"/>
      <c r="E13" s="51"/>
      <c r="F13" s="51"/>
      <c r="G13" s="51"/>
      <c r="H13" s="51"/>
      <c r="I13" s="51"/>
      <c r="J13" s="51"/>
      <c r="K13" s="51"/>
      <c r="L13" s="51"/>
      <c r="M13" s="51"/>
    </row>
    <row r="14" spans="1:13" ht="13.5">
      <c r="A14" s="51"/>
      <c r="B14" s="51"/>
      <c r="C14" s="51"/>
      <c r="D14" s="51"/>
      <c r="E14" s="51"/>
      <c r="F14" s="51"/>
      <c r="G14" s="51"/>
      <c r="H14" s="51"/>
      <c r="I14" s="51"/>
      <c r="J14" s="51"/>
      <c r="K14" s="51"/>
      <c r="L14" s="51"/>
      <c r="M14" s="51"/>
    </row>
    <row r="15" spans="1:13" ht="13.5">
      <c r="A15" s="51"/>
      <c r="B15" s="51"/>
      <c r="C15" s="51"/>
      <c r="D15" s="51"/>
      <c r="E15" s="51"/>
      <c r="F15" s="51"/>
      <c r="G15" s="51"/>
      <c r="H15" s="51"/>
      <c r="I15" s="51"/>
      <c r="J15" s="51"/>
      <c r="K15" s="51"/>
      <c r="L15" s="51"/>
      <c r="M15" s="51"/>
    </row>
    <row r="16" spans="1:13" ht="13.5">
      <c r="A16" s="51"/>
      <c r="B16" s="51"/>
      <c r="C16" s="51"/>
      <c r="D16" s="51"/>
      <c r="E16" s="51"/>
      <c r="F16" s="51"/>
      <c r="G16" s="51"/>
      <c r="H16" s="51"/>
      <c r="I16" s="51"/>
      <c r="J16" s="51"/>
      <c r="K16" s="51"/>
      <c r="L16" s="51"/>
      <c r="M16" s="51"/>
    </row>
    <row r="17" spans="1:13" ht="13.5">
      <c r="A17" s="51"/>
      <c r="B17" s="51"/>
      <c r="C17" s="51"/>
      <c r="D17" s="51"/>
      <c r="E17" s="51"/>
      <c r="F17" s="51"/>
      <c r="G17" s="51"/>
      <c r="H17" s="51"/>
      <c r="I17" s="51"/>
      <c r="J17" s="51"/>
      <c r="K17" s="51"/>
      <c r="L17" s="51"/>
      <c r="M17" s="51"/>
    </row>
    <row r="18" spans="1:13" ht="13.5">
      <c r="A18" s="51"/>
      <c r="B18" s="51"/>
      <c r="C18" s="51"/>
      <c r="D18" s="51"/>
      <c r="E18" s="51"/>
      <c r="F18" s="51"/>
      <c r="G18" s="51"/>
      <c r="H18" s="51"/>
      <c r="I18" s="51"/>
      <c r="J18" s="51"/>
      <c r="K18" s="51"/>
      <c r="L18" s="51"/>
      <c r="M18" s="51"/>
    </row>
    <row r="19" spans="1:13" ht="13.5">
      <c r="A19" s="51"/>
      <c r="B19" s="51"/>
      <c r="C19" s="51"/>
      <c r="D19" s="51"/>
      <c r="E19" s="51"/>
      <c r="F19" s="51"/>
      <c r="G19" s="51"/>
      <c r="H19" s="51"/>
      <c r="I19" s="51"/>
      <c r="J19" s="51"/>
      <c r="K19" s="51"/>
      <c r="L19" s="51"/>
      <c r="M19" s="51"/>
    </row>
  </sheetData>
  <sheetProtection selectLockedCells="1" selectUnlockedCells="1"/>
  <mergeCells count="17">
    <mergeCell ref="A1:A4"/>
    <mergeCell ref="B1:K1"/>
    <mergeCell ref="L1:M1"/>
    <mergeCell ref="B2:K2"/>
    <mergeCell ref="L2:M2"/>
    <mergeCell ref="B3:K3"/>
    <mergeCell ref="L3:M3"/>
    <mergeCell ref="B4:K4"/>
    <mergeCell ref="L4:M4"/>
    <mergeCell ref="N4:S4"/>
    <mergeCell ref="T4:Y4"/>
    <mergeCell ref="Z4:AE4"/>
    <mergeCell ref="E5:F5"/>
    <mergeCell ref="B10:D10"/>
    <mergeCell ref="F10:H10"/>
    <mergeCell ref="J10:M10"/>
    <mergeCell ref="O10:R10"/>
  </mergeCells>
  <printOptions/>
  <pageMargins left="0.25" right="0.25" top="0.75" bottom="0.75" header="0.5118055555555555" footer="0.5118055555555555"/>
  <pageSetup fitToHeight="1" fitToWidth="1"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AE20"/>
  <sheetViews>
    <sheetView workbookViewId="0" topLeftCell="O8">
      <selection activeCell="AC11" sqref="AC11"/>
    </sheetView>
  </sheetViews>
  <sheetFormatPr defaultColWidth="11.421875" defaultRowHeight="15"/>
  <cols>
    <col min="1" max="1" width="17.8515625" style="0" customWidth="1"/>
    <col min="2" max="3" width="16.140625" style="0" customWidth="1"/>
    <col min="4" max="4" width="12.8515625" style="0" customWidth="1"/>
    <col min="5" max="5" width="8.421875" style="0" customWidth="1"/>
    <col min="6" max="6" width="12.7109375" style="0" customWidth="1"/>
    <col min="7" max="7" width="13.57421875" style="0" customWidth="1"/>
    <col min="8" max="8" width="16.421875" style="0" customWidth="1"/>
    <col min="9" max="9" width="14.00390625" style="0" customWidth="1"/>
    <col min="10" max="10" width="13.00390625" style="0" customWidth="1"/>
    <col min="11" max="11" width="17.7109375" style="0" customWidth="1"/>
    <col min="12" max="12" width="16.00390625" style="0" customWidth="1"/>
    <col min="13" max="13" width="12.421875" style="52" customWidth="1"/>
    <col min="14" max="14" width="17.00390625" style="0" customWidth="1"/>
    <col min="16" max="16" width="13.57421875" style="0" customWidth="1"/>
    <col min="20" max="20" width="17.140625" style="0" customWidth="1"/>
    <col min="22" max="22" width="13.00390625" style="0" customWidth="1"/>
  </cols>
  <sheetData>
    <row r="1" spans="1:13" ht="15.75" customHeight="1">
      <c r="A1" s="53"/>
      <c r="B1" s="2" t="s">
        <v>98</v>
      </c>
      <c r="C1" s="2"/>
      <c r="D1" s="2"/>
      <c r="E1" s="2"/>
      <c r="F1" s="2"/>
      <c r="G1" s="2"/>
      <c r="H1" s="2"/>
      <c r="I1" s="2"/>
      <c r="J1" s="2"/>
      <c r="K1" s="54" t="s">
        <v>99</v>
      </c>
      <c r="L1" s="54"/>
      <c r="M1" s="54"/>
    </row>
    <row r="2" spans="1:13" ht="15.75" customHeight="1">
      <c r="A2" s="53"/>
      <c r="B2" s="4" t="s">
        <v>100</v>
      </c>
      <c r="C2" s="4"/>
      <c r="D2" s="4"/>
      <c r="E2" s="4"/>
      <c r="F2" s="4"/>
      <c r="G2" s="4"/>
      <c r="H2" s="4"/>
      <c r="I2" s="4"/>
      <c r="J2" s="4"/>
      <c r="K2" s="55" t="s">
        <v>3</v>
      </c>
      <c r="L2" s="55"/>
      <c r="M2" s="55"/>
    </row>
    <row r="3" spans="1:13" ht="15.75" customHeight="1">
      <c r="A3" s="53"/>
      <c r="B3" s="6" t="s">
        <v>101</v>
      </c>
      <c r="C3" s="6"/>
      <c r="D3" s="6"/>
      <c r="E3" s="6"/>
      <c r="F3" s="6"/>
      <c r="G3" s="6"/>
      <c r="H3" s="6"/>
      <c r="I3" s="6"/>
      <c r="J3" s="6"/>
      <c r="K3" s="55" t="s">
        <v>102</v>
      </c>
      <c r="L3" s="55"/>
      <c r="M3" s="55"/>
    </row>
    <row r="4" spans="1:31" ht="48.75" customHeight="1">
      <c r="A4" s="53"/>
      <c r="B4" s="56" t="s">
        <v>103</v>
      </c>
      <c r="C4" s="56"/>
      <c r="D4" s="56"/>
      <c r="E4" s="56"/>
      <c r="F4" s="56"/>
      <c r="G4" s="56"/>
      <c r="H4" s="56"/>
      <c r="I4" s="56"/>
      <c r="J4" s="56"/>
      <c r="K4" s="57" t="s">
        <v>104</v>
      </c>
      <c r="L4" s="57"/>
      <c r="M4" s="57"/>
      <c r="N4" s="9" t="s">
        <v>8</v>
      </c>
      <c r="O4" s="9"/>
      <c r="P4" s="9"/>
      <c r="Q4" s="9"/>
      <c r="R4" s="9"/>
      <c r="S4" s="9"/>
      <c r="T4" s="9" t="s">
        <v>9</v>
      </c>
      <c r="U4" s="9"/>
      <c r="V4" s="9"/>
      <c r="W4" s="9"/>
      <c r="X4" s="9"/>
      <c r="Y4" s="9"/>
      <c r="Z4" s="9" t="s">
        <v>10</v>
      </c>
      <c r="AA4" s="9"/>
      <c r="AB4" s="9"/>
      <c r="AC4" s="9"/>
      <c r="AD4" s="9"/>
      <c r="AE4" s="9"/>
    </row>
    <row r="5" spans="1:31" ht="78" customHeight="1">
      <c r="A5" s="10" t="s">
        <v>11</v>
      </c>
      <c r="B5" s="10" t="s">
        <v>12</v>
      </c>
      <c r="C5" s="10" t="s">
        <v>13</v>
      </c>
      <c r="D5" s="10" t="s">
        <v>14</v>
      </c>
      <c r="E5" s="10" t="s">
        <v>15</v>
      </c>
      <c r="F5" s="10"/>
      <c r="G5" s="11" t="s">
        <v>16</v>
      </c>
      <c r="H5" s="10" t="s">
        <v>17</v>
      </c>
      <c r="I5" s="10" t="s">
        <v>18</v>
      </c>
      <c r="J5" s="10" t="s">
        <v>19</v>
      </c>
      <c r="K5" s="10" t="s">
        <v>105</v>
      </c>
      <c r="L5" s="10" t="s">
        <v>21</v>
      </c>
      <c r="M5" s="12" t="s">
        <v>22</v>
      </c>
      <c r="N5" s="12" t="s">
        <v>23</v>
      </c>
      <c r="O5" s="12" t="s">
        <v>24</v>
      </c>
      <c r="P5" s="12" t="s">
        <v>25</v>
      </c>
      <c r="Q5" s="12" t="s">
        <v>26</v>
      </c>
      <c r="R5" s="12" t="s">
        <v>27</v>
      </c>
      <c r="S5" s="12" t="s">
        <v>28</v>
      </c>
      <c r="T5" s="12" t="s">
        <v>23</v>
      </c>
      <c r="U5" s="12" t="s">
        <v>24</v>
      </c>
      <c r="V5" s="12" t="s">
        <v>25</v>
      </c>
      <c r="W5" s="12" t="s">
        <v>26</v>
      </c>
      <c r="X5" s="12" t="s">
        <v>27</v>
      </c>
      <c r="Y5" s="12" t="s">
        <v>28</v>
      </c>
      <c r="Z5" s="12" t="s">
        <v>23</v>
      </c>
      <c r="AA5" s="12" t="s">
        <v>24</v>
      </c>
      <c r="AB5" s="12" t="s">
        <v>25</v>
      </c>
      <c r="AC5" s="12" t="s">
        <v>26</v>
      </c>
      <c r="AD5" s="12" t="s">
        <v>27</v>
      </c>
      <c r="AE5" s="12" t="s">
        <v>28</v>
      </c>
    </row>
    <row r="6" spans="1:31" ht="150" customHeight="1">
      <c r="A6" s="58" t="s">
        <v>106</v>
      </c>
      <c r="B6" s="58" t="s">
        <v>107</v>
      </c>
      <c r="C6" s="59" t="s">
        <v>108</v>
      </c>
      <c r="D6" s="25" t="s">
        <v>109</v>
      </c>
      <c r="E6" s="25" t="s">
        <v>110</v>
      </c>
      <c r="F6" s="25" t="s">
        <v>111</v>
      </c>
      <c r="G6" s="25" t="s">
        <v>112</v>
      </c>
      <c r="H6" s="59" t="s">
        <v>113</v>
      </c>
      <c r="I6" s="25" t="s">
        <v>114</v>
      </c>
      <c r="J6" s="25" t="s">
        <v>115</v>
      </c>
      <c r="K6" s="25" t="s">
        <v>116</v>
      </c>
      <c r="L6" s="25" t="s">
        <v>117</v>
      </c>
      <c r="M6" s="25">
        <v>2020</v>
      </c>
      <c r="N6" s="25" t="s">
        <v>118</v>
      </c>
      <c r="O6" s="25" t="s">
        <v>119</v>
      </c>
      <c r="P6" s="27" t="s">
        <v>120</v>
      </c>
      <c r="Q6" s="21" t="s">
        <v>43</v>
      </c>
      <c r="R6" s="60"/>
      <c r="S6" s="23" t="s">
        <v>44</v>
      </c>
      <c r="T6" s="25" t="s">
        <v>118</v>
      </c>
      <c r="U6" s="25" t="s">
        <v>119</v>
      </c>
      <c r="V6" s="27" t="s">
        <v>120</v>
      </c>
      <c r="W6" s="21" t="s">
        <v>43</v>
      </c>
      <c r="X6" s="60"/>
      <c r="Y6" s="23" t="s">
        <v>44</v>
      </c>
      <c r="Z6" s="25" t="s">
        <v>118</v>
      </c>
      <c r="AA6" s="25" t="s">
        <v>119</v>
      </c>
      <c r="AB6" s="27" t="s">
        <v>120</v>
      </c>
      <c r="AC6" s="21" t="s">
        <v>43</v>
      </c>
      <c r="AD6" s="60"/>
      <c r="AE6" s="23" t="s">
        <v>44</v>
      </c>
    </row>
    <row r="7" spans="1:31" ht="135.75" customHeight="1">
      <c r="A7" s="25" t="s">
        <v>121</v>
      </c>
      <c r="B7" s="25" t="s">
        <v>107</v>
      </c>
      <c r="C7" s="25" t="s">
        <v>122</v>
      </c>
      <c r="D7" s="25" t="s">
        <v>123</v>
      </c>
      <c r="E7" s="25" t="s">
        <v>124</v>
      </c>
      <c r="F7" s="25" t="s">
        <v>111</v>
      </c>
      <c r="G7" s="25" t="s">
        <v>125</v>
      </c>
      <c r="H7" s="58" t="s">
        <v>126</v>
      </c>
      <c r="I7" s="61" t="s">
        <v>112</v>
      </c>
      <c r="J7" s="58" t="s">
        <v>115</v>
      </c>
      <c r="K7" s="62" t="s">
        <v>127</v>
      </c>
      <c r="L7" s="58" t="s">
        <v>128</v>
      </c>
      <c r="M7" s="25">
        <v>2020</v>
      </c>
      <c r="N7" s="58" t="s">
        <v>129</v>
      </c>
      <c r="O7" s="58" t="s">
        <v>130</v>
      </c>
      <c r="P7" s="27" t="s">
        <v>131</v>
      </c>
      <c r="Q7" s="21" t="s">
        <v>43</v>
      </c>
      <c r="R7" s="60"/>
      <c r="S7" s="23" t="s">
        <v>44</v>
      </c>
      <c r="T7" s="58" t="s">
        <v>129</v>
      </c>
      <c r="U7" s="58" t="s">
        <v>130</v>
      </c>
      <c r="V7" s="27" t="s">
        <v>131</v>
      </c>
      <c r="W7" s="21" t="s">
        <v>43</v>
      </c>
      <c r="X7" s="60"/>
      <c r="Y7" s="23" t="s">
        <v>44</v>
      </c>
      <c r="Z7" s="58" t="s">
        <v>129</v>
      </c>
      <c r="AA7" s="58" t="s">
        <v>130</v>
      </c>
      <c r="AB7" s="27" t="s">
        <v>131</v>
      </c>
      <c r="AC7" s="21" t="s">
        <v>43</v>
      </c>
      <c r="AD7" s="60"/>
      <c r="AE7" s="23" t="s">
        <v>44</v>
      </c>
    </row>
    <row r="8" spans="1:31" ht="147">
      <c r="A8" s="25"/>
      <c r="B8" s="25" t="s">
        <v>107</v>
      </c>
      <c r="C8" s="25" t="s">
        <v>132</v>
      </c>
      <c r="D8" s="25" t="s">
        <v>133</v>
      </c>
      <c r="E8" s="25" t="s">
        <v>124</v>
      </c>
      <c r="F8" s="25" t="s">
        <v>111</v>
      </c>
      <c r="G8" s="25" t="s">
        <v>125</v>
      </c>
      <c r="H8" s="58" t="s">
        <v>134</v>
      </c>
      <c r="I8" s="61" t="s">
        <v>125</v>
      </c>
      <c r="J8" s="58" t="s">
        <v>115</v>
      </c>
      <c r="K8" s="58" t="s">
        <v>135</v>
      </c>
      <c r="L8" s="58" t="s">
        <v>136</v>
      </c>
      <c r="M8" s="25">
        <v>2020</v>
      </c>
      <c r="N8" s="63" t="s">
        <v>137</v>
      </c>
      <c r="O8" s="58" t="s">
        <v>138</v>
      </c>
      <c r="P8" s="27" t="s">
        <v>139</v>
      </c>
      <c r="Q8" s="21" t="s">
        <v>140</v>
      </c>
      <c r="R8" s="64" t="s">
        <v>97</v>
      </c>
      <c r="S8" s="23" t="s">
        <v>44</v>
      </c>
      <c r="T8" s="63" t="s">
        <v>137</v>
      </c>
      <c r="U8" s="58" t="s">
        <v>138</v>
      </c>
      <c r="V8" s="27" t="s">
        <v>139</v>
      </c>
      <c r="W8" s="21" t="s">
        <v>140</v>
      </c>
      <c r="X8" s="64" t="s">
        <v>97</v>
      </c>
      <c r="Y8" s="23" t="s">
        <v>44</v>
      </c>
      <c r="Z8" s="63" t="s">
        <v>137</v>
      </c>
      <c r="AA8" s="58" t="s">
        <v>138</v>
      </c>
      <c r="AB8" s="27" t="s">
        <v>139</v>
      </c>
      <c r="AC8" s="21" t="s">
        <v>140</v>
      </c>
      <c r="AD8" s="64" t="s">
        <v>97</v>
      </c>
      <c r="AE8" s="23" t="s">
        <v>44</v>
      </c>
    </row>
    <row r="9" spans="1:31" ht="95.25" customHeight="1">
      <c r="A9" s="65" t="s">
        <v>141</v>
      </c>
      <c r="B9" s="66" t="s">
        <v>142</v>
      </c>
      <c r="C9" s="65" t="s">
        <v>143</v>
      </c>
      <c r="D9" s="65" t="s">
        <v>144</v>
      </c>
      <c r="E9" s="67" t="s">
        <v>124</v>
      </c>
      <c r="F9" s="65" t="s">
        <v>111</v>
      </c>
      <c r="G9" s="65" t="s">
        <v>145</v>
      </c>
      <c r="H9" s="66" t="s">
        <v>126</v>
      </c>
      <c r="I9" s="65" t="s">
        <v>146</v>
      </c>
      <c r="J9" s="65" t="s">
        <v>147</v>
      </c>
      <c r="K9" s="65" t="s">
        <v>148</v>
      </c>
      <c r="L9" s="65" t="s">
        <v>149</v>
      </c>
      <c r="M9" s="25">
        <v>2020</v>
      </c>
      <c r="N9" s="58" t="s">
        <v>150</v>
      </c>
      <c r="O9" s="58" t="s">
        <v>151</v>
      </c>
      <c r="P9" s="27" t="s">
        <v>152</v>
      </c>
      <c r="Q9" s="21" t="s">
        <v>82</v>
      </c>
      <c r="R9" s="64"/>
      <c r="S9" s="23" t="s">
        <v>44</v>
      </c>
      <c r="T9" s="58" t="s">
        <v>150</v>
      </c>
      <c r="U9" s="58" t="s">
        <v>151</v>
      </c>
      <c r="V9" s="27" t="s">
        <v>152</v>
      </c>
      <c r="W9" s="21" t="s">
        <v>82</v>
      </c>
      <c r="X9" s="64"/>
      <c r="Y9" s="23" t="s">
        <v>44</v>
      </c>
      <c r="Z9" s="58" t="s">
        <v>150</v>
      </c>
      <c r="AA9" s="58" t="s">
        <v>151</v>
      </c>
      <c r="AB9" s="27" t="s">
        <v>152</v>
      </c>
      <c r="AC9" s="21" t="s">
        <v>82</v>
      </c>
      <c r="AD9" s="64"/>
      <c r="AE9" s="23" t="s">
        <v>44</v>
      </c>
    </row>
    <row r="10" spans="1:31" ht="135.75" customHeight="1">
      <c r="A10" s="61" t="s">
        <v>153</v>
      </c>
      <c r="B10" s="68" t="s">
        <v>107</v>
      </c>
      <c r="C10" s="61" t="s">
        <v>154</v>
      </c>
      <c r="D10" s="61" t="s">
        <v>155</v>
      </c>
      <c r="E10" s="36" t="s">
        <v>124</v>
      </c>
      <c r="F10" s="34" t="s">
        <v>111</v>
      </c>
      <c r="G10" s="34" t="s">
        <v>145</v>
      </c>
      <c r="H10" s="61" t="s">
        <v>156</v>
      </c>
      <c r="I10" s="34" t="s">
        <v>157</v>
      </c>
      <c r="J10" s="61" t="s">
        <v>158</v>
      </c>
      <c r="K10" s="69" t="s">
        <v>159</v>
      </c>
      <c r="L10" s="68" t="s">
        <v>160</v>
      </c>
      <c r="M10" s="25">
        <v>2020</v>
      </c>
      <c r="N10" s="70" t="s">
        <v>161</v>
      </c>
      <c r="O10" s="70" t="s">
        <v>162</v>
      </c>
      <c r="P10" s="71" t="s">
        <v>163</v>
      </c>
      <c r="Q10" s="72" t="s">
        <v>43</v>
      </c>
      <c r="R10" s="73"/>
      <c r="S10" s="23" t="s">
        <v>44</v>
      </c>
      <c r="T10" s="70" t="s">
        <v>161</v>
      </c>
      <c r="U10" s="70" t="s">
        <v>162</v>
      </c>
      <c r="V10" s="71" t="s">
        <v>163</v>
      </c>
      <c r="W10" s="72" t="s">
        <v>43</v>
      </c>
      <c r="X10" s="73"/>
      <c r="Y10" s="23" t="s">
        <v>44</v>
      </c>
      <c r="Z10" s="70" t="s">
        <v>161</v>
      </c>
      <c r="AA10" s="70" t="s">
        <v>162</v>
      </c>
      <c r="AB10" s="71" t="s">
        <v>163</v>
      </c>
      <c r="AC10" s="72" t="s">
        <v>43</v>
      </c>
      <c r="AD10" s="73"/>
      <c r="AE10" s="23" t="s">
        <v>44</v>
      </c>
    </row>
    <row r="11" spans="1:29" ht="43.5" customHeight="1">
      <c r="A11" s="39" t="s">
        <v>85</v>
      </c>
      <c r="B11" s="40" t="s">
        <v>164</v>
      </c>
      <c r="C11" s="40"/>
      <c r="D11" s="40"/>
      <c r="E11" s="39" t="s">
        <v>87</v>
      </c>
      <c r="F11" s="40" t="s">
        <v>88</v>
      </c>
      <c r="G11" s="40"/>
      <c r="H11" s="40"/>
      <c r="I11" s="39" t="s">
        <v>89</v>
      </c>
      <c r="J11" s="74" t="s">
        <v>90</v>
      </c>
      <c r="K11" s="74"/>
      <c r="L11" s="74"/>
      <c r="M11" s="74"/>
      <c r="N11" s="42" t="s">
        <v>91</v>
      </c>
      <c r="O11" s="41" t="s">
        <v>92</v>
      </c>
      <c r="P11" s="41"/>
      <c r="Q11" s="41"/>
      <c r="R11" s="41"/>
      <c r="AA11" t="s">
        <v>93</v>
      </c>
      <c r="AC11" s="43">
        <f>+5/5</f>
        <v>1</v>
      </c>
    </row>
    <row r="12" spans="1:18" ht="26.25" customHeight="1">
      <c r="A12" s="44" t="s">
        <v>94</v>
      </c>
      <c r="B12" s="45"/>
      <c r="C12" s="45"/>
      <c r="D12" s="46"/>
      <c r="E12" s="44" t="s">
        <v>95</v>
      </c>
      <c r="F12" s="47"/>
      <c r="G12" s="48"/>
      <c r="H12" s="49"/>
      <c r="I12" s="44" t="s">
        <v>96</v>
      </c>
      <c r="J12" s="47"/>
      <c r="K12" s="47"/>
      <c r="L12" s="47"/>
      <c r="M12" s="50" t="s">
        <v>97</v>
      </c>
      <c r="N12" s="44" t="s">
        <v>96</v>
      </c>
      <c r="O12" s="47"/>
      <c r="P12" s="47"/>
      <c r="Q12" s="47"/>
      <c r="R12" s="50" t="s">
        <v>97</v>
      </c>
    </row>
    <row r="13" spans="1:13" ht="13.5">
      <c r="A13" s="51"/>
      <c r="B13" s="51"/>
      <c r="C13" s="51"/>
      <c r="D13" s="51"/>
      <c r="E13" s="51"/>
      <c r="F13" s="51"/>
      <c r="G13" s="51"/>
      <c r="H13" s="51"/>
      <c r="I13" s="51"/>
      <c r="J13" s="51"/>
      <c r="K13" s="51"/>
      <c r="L13" s="51"/>
      <c r="M13" s="75"/>
    </row>
    <row r="14" spans="1:13" ht="13.5">
      <c r="A14" s="51"/>
      <c r="B14" s="51"/>
      <c r="C14" s="51"/>
      <c r="D14" s="51"/>
      <c r="E14" s="51"/>
      <c r="F14" s="51"/>
      <c r="G14" s="51"/>
      <c r="H14" s="51"/>
      <c r="I14" s="51"/>
      <c r="J14" s="51"/>
      <c r="K14" s="51"/>
      <c r="L14" s="51"/>
      <c r="M14" s="75"/>
    </row>
    <row r="15" spans="1:13" ht="22.5">
      <c r="A15" s="51"/>
      <c r="B15" s="51"/>
      <c r="C15" s="51"/>
      <c r="D15" s="76"/>
      <c r="E15" s="76"/>
      <c r="F15" s="76"/>
      <c r="G15" s="77"/>
      <c r="H15" s="51"/>
      <c r="I15" s="51"/>
      <c r="J15" s="51"/>
      <c r="K15" s="51"/>
      <c r="L15" s="51"/>
      <c r="M15" s="75"/>
    </row>
    <row r="16" spans="1:13" ht="22.5">
      <c r="A16" s="51"/>
      <c r="B16" s="51"/>
      <c r="C16" s="51"/>
      <c r="D16" s="76"/>
      <c r="E16" s="78"/>
      <c r="F16" s="76"/>
      <c r="G16" s="77"/>
      <c r="H16" s="51"/>
      <c r="I16" s="51"/>
      <c r="J16" s="51"/>
      <c r="K16" s="51"/>
      <c r="L16" s="51"/>
      <c r="M16" s="75"/>
    </row>
    <row r="17" spans="1:13" ht="13.5">
      <c r="A17" s="51"/>
      <c r="B17" s="51"/>
      <c r="C17" s="51"/>
      <c r="D17" s="51"/>
      <c r="E17" s="51"/>
      <c r="F17" s="51"/>
      <c r="G17" s="51"/>
      <c r="H17" s="51"/>
      <c r="I17" s="51"/>
      <c r="J17" s="51"/>
      <c r="K17" s="51"/>
      <c r="L17" s="51"/>
      <c r="M17" s="75"/>
    </row>
    <row r="18" spans="1:13" ht="13.5">
      <c r="A18" s="51"/>
      <c r="B18" s="51"/>
      <c r="C18" s="51"/>
      <c r="D18" s="51"/>
      <c r="E18" s="51"/>
      <c r="F18" s="51"/>
      <c r="G18" s="51"/>
      <c r="H18" s="51"/>
      <c r="I18" s="51"/>
      <c r="J18" s="51"/>
      <c r="K18" s="51"/>
      <c r="L18" s="51"/>
      <c r="M18" s="75"/>
    </row>
    <row r="19" spans="1:13" ht="13.5">
      <c r="A19" s="51"/>
      <c r="B19" s="51"/>
      <c r="C19" s="51"/>
      <c r="D19" s="51"/>
      <c r="E19" s="51"/>
      <c r="F19" s="51"/>
      <c r="G19" s="51"/>
      <c r="H19" s="51"/>
      <c r="I19" s="51"/>
      <c r="J19" s="51"/>
      <c r="K19" s="51"/>
      <c r="L19" s="51"/>
      <c r="M19" s="75"/>
    </row>
    <row r="20" spans="1:13" ht="13.5">
      <c r="A20" s="51"/>
      <c r="B20" s="51"/>
      <c r="C20" s="51"/>
      <c r="D20" s="51"/>
      <c r="E20" s="51"/>
      <c r="F20" s="51"/>
      <c r="G20" s="51"/>
      <c r="H20" s="51"/>
      <c r="I20" s="51"/>
      <c r="J20" s="51"/>
      <c r="K20" s="51"/>
      <c r="L20" s="51"/>
      <c r="M20" s="75"/>
    </row>
  </sheetData>
  <sheetProtection selectLockedCells="1" selectUnlockedCells="1"/>
  <mergeCells count="18">
    <mergeCell ref="A1:A4"/>
    <mergeCell ref="B1:J1"/>
    <mergeCell ref="K1:M1"/>
    <mergeCell ref="B2:J2"/>
    <mergeCell ref="K2:M2"/>
    <mergeCell ref="B3:J3"/>
    <mergeCell ref="K3:M3"/>
    <mergeCell ref="B4:J4"/>
    <mergeCell ref="K4:M4"/>
    <mergeCell ref="N4:S4"/>
    <mergeCell ref="T4:Y4"/>
    <mergeCell ref="Z4:AE4"/>
    <mergeCell ref="E5:F5"/>
    <mergeCell ref="A7:A8"/>
    <mergeCell ref="B11:D11"/>
    <mergeCell ref="F11:H11"/>
    <mergeCell ref="J11:M11"/>
    <mergeCell ref="O11:R11"/>
  </mergeCells>
  <printOptions/>
  <pageMargins left="0.25" right="0.25" top="0.75" bottom="0.75" header="0.5118055555555555" footer="0.5118055555555555"/>
  <pageSetup fitToHeight="1" fitToWidth="1" horizontalDpi="300" verticalDpi="300" orientation="landscape"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AE14"/>
  <sheetViews>
    <sheetView zoomScale="85" zoomScaleNormal="85" workbookViewId="0" topLeftCell="N8">
      <selection activeCell="AC12" sqref="AC12"/>
    </sheetView>
  </sheetViews>
  <sheetFormatPr defaultColWidth="11.421875" defaultRowHeight="15"/>
  <cols>
    <col min="1" max="1" width="16.00390625" style="0" customWidth="1"/>
    <col min="2" max="2" width="13.28125" style="0" customWidth="1"/>
    <col min="3" max="3" width="14.7109375" style="0" customWidth="1"/>
    <col min="4" max="4" width="15.00390625" style="0" customWidth="1"/>
    <col min="5" max="5" width="8.421875" style="0" customWidth="1"/>
    <col min="6" max="6" width="9.28125" style="0" customWidth="1"/>
    <col min="7" max="7" width="13.421875" style="0" customWidth="1"/>
    <col min="8" max="8" width="15.140625" style="0" customWidth="1"/>
    <col min="9" max="9" width="12.140625" style="0" customWidth="1"/>
    <col min="11" max="11" width="16.8515625" style="0" customWidth="1"/>
    <col min="12" max="12" width="11.28125" style="0" customWidth="1"/>
    <col min="13" max="13" width="13.421875" style="0" customWidth="1"/>
  </cols>
  <sheetData>
    <row r="1" spans="1:13" ht="15" customHeight="1">
      <c r="A1" s="53"/>
      <c r="B1" s="79" t="s">
        <v>165</v>
      </c>
      <c r="C1" s="79"/>
      <c r="D1" s="79"/>
      <c r="E1" s="79"/>
      <c r="F1" s="79"/>
      <c r="G1" s="79"/>
      <c r="H1" s="79"/>
      <c r="I1" s="79"/>
      <c r="J1" s="79"/>
      <c r="K1" s="54" t="s">
        <v>99</v>
      </c>
      <c r="L1" s="54"/>
      <c r="M1" s="54"/>
    </row>
    <row r="2" spans="1:13" ht="15.75" customHeight="1">
      <c r="A2" s="53"/>
      <c r="B2" s="80" t="s">
        <v>166</v>
      </c>
      <c r="C2" s="80"/>
      <c r="D2" s="80"/>
      <c r="E2" s="80"/>
      <c r="F2" s="80"/>
      <c r="G2" s="80"/>
      <c r="H2" s="80"/>
      <c r="I2" s="80"/>
      <c r="J2" s="80"/>
      <c r="K2" s="55" t="s">
        <v>3</v>
      </c>
      <c r="L2" s="55"/>
      <c r="M2" s="55"/>
    </row>
    <row r="3" spans="1:13" ht="15.75" customHeight="1">
      <c r="A3" s="53"/>
      <c r="B3" s="81" t="s">
        <v>4</v>
      </c>
      <c r="C3" s="81"/>
      <c r="D3" s="81"/>
      <c r="E3" s="81"/>
      <c r="F3" s="81"/>
      <c r="G3" s="81"/>
      <c r="H3" s="81"/>
      <c r="I3" s="81"/>
      <c r="J3" s="81"/>
      <c r="K3" s="55" t="s">
        <v>167</v>
      </c>
      <c r="L3" s="55"/>
      <c r="M3" s="55"/>
    </row>
    <row r="4" spans="1:31" ht="48" customHeight="1">
      <c r="A4" s="53"/>
      <c r="B4" s="82" t="s">
        <v>168</v>
      </c>
      <c r="C4" s="82"/>
      <c r="D4" s="82"/>
      <c r="E4" s="82"/>
      <c r="F4" s="82"/>
      <c r="G4" s="82"/>
      <c r="H4" s="82"/>
      <c r="I4" s="82"/>
      <c r="J4" s="82"/>
      <c r="K4" s="57" t="s">
        <v>104</v>
      </c>
      <c r="L4" s="57"/>
      <c r="M4" s="57"/>
      <c r="N4" s="9" t="s">
        <v>8</v>
      </c>
      <c r="O4" s="9"/>
      <c r="P4" s="9"/>
      <c r="Q4" s="9"/>
      <c r="R4" s="9"/>
      <c r="S4" s="9"/>
      <c r="T4" s="9" t="s">
        <v>9</v>
      </c>
      <c r="U4" s="9"/>
      <c r="V4" s="9"/>
      <c r="W4" s="9"/>
      <c r="X4" s="9"/>
      <c r="Y4" s="9"/>
      <c r="Z4" s="9" t="s">
        <v>10</v>
      </c>
      <c r="AA4" s="9"/>
      <c r="AB4" s="9"/>
      <c r="AC4" s="9"/>
      <c r="AD4" s="9"/>
      <c r="AE4" s="9"/>
    </row>
    <row r="5" spans="1:31" ht="61.5" customHeight="1">
      <c r="A5" s="10" t="s">
        <v>11</v>
      </c>
      <c r="B5" s="10" t="s">
        <v>12</v>
      </c>
      <c r="C5" s="10" t="s">
        <v>13</v>
      </c>
      <c r="D5" s="10" t="s">
        <v>14</v>
      </c>
      <c r="E5" s="10" t="s">
        <v>15</v>
      </c>
      <c r="F5" s="10"/>
      <c r="G5" s="11" t="s">
        <v>16</v>
      </c>
      <c r="H5" s="10" t="s">
        <v>17</v>
      </c>
      <c r="I5" s="10" t="s">
        <v>18</v>
      </c>
      <c r="J5" s="10" t="s">
        <v>19</v>
      </c>
      <c r="K5" s="10" t="s">
        <v>20</v>
      </c>
      <c r="L5" s="10" t="s">
        <v>21</v>
      </c>
      <c r="M5" s="12" t="s">
        <v>22</v>
      </c>
      <c r="N5" s="12" t="s">
        <v>23</v>
      </c>
      <c r="O5" s="12" t="s">
        <v>24</v>
      </c>
      <c r="P5" s="12" t="s">
        <v>25</v>
      </c>
      <c r="Q5" s="12" t="s">
        <v>26</v>
      </c>
      <c r="R5" s="12" t="s">
        <v>27</v>
      </c>
      <c r="S5" s="12" t="s">
        <v>28</v>
      </c>
      <c r="T5" s="12" t="s">
        <v>23</v>
      </c>
      <c r="U5" s="12" t="s">
        <v>24</v>
      </c>
      <c r="V5" s="12" t="s">
        <v>25</v>
      </c>
      <c r="W5" s="12" t="s">
        <v>26</v>
      </c>
      <c r="X5" s="12" t="s">
        <v>27</v>
      </c>
      <c r="Y5" s="12" t="s">
        <v>28</v>
      </c>
      <c r="Z5" s="12" t="s">
        <v>23</v>
      </c>
      <c r="AA5" s="12" t="s">
        <v>24</v>
      </c>
      <c r="AB5" s="12" t="s">
        <v>25</v>
      </c>
      <c r="AC5" s="12" t="s">
        <v>26</v>
      </c>
      <c r="AD5" s="12" t="s">
        <v>27</v>
      </c>
      <c r="AE5" s="12" t="s">
        <v>28</v>
      </c>
    </row>
    <row r="6" spans="1:31" ht="168.75">
      <c r="A6" s="83" t="s">
        <v>169</v>
      </c>
      <c r="B6" s="84" t="s">
        <v>30</v>
      </c>
      <c r="C6" s="84" t="s">
        <v>170</v>
      </c>
      <c r="D6" s="84" t="s">
        <v>171</v>
      </c>
      <c r="E6" s="84" t="s">
        <v>172</v>
      </c>
      <c r="F6" s="84" t="s">
        <v>173</v>
      </c>
      <c r="G6" s="84" t="s">
        <v>174</v>
      </c>
      <c r="H6" s="84" t="s">
        <v>175</v>
      </c>
      <c r="I6" s="84" t="s">
        <v>176</v>
      </c>
      <c r="J6" s="84" t="s">
        <v>115</v>
      </c>
      <c r="K6" s="84" t="s">
        <v>177</v>
      </c>
      <c r="L6" s="84" t="s">
        <v>178</v>
      </c>
      <c r="M6" s="85">
        <v>2020</v>
      </c>
      <c r="N6" s="86" t="s">
        <v>179</v>
      </c>
      <c r="O6" s="86" t="s">
        <v>180</v>
      </c>
      <c r="P6" s="87" t="s">
        <v>181</v>
      </c>
      <c r="Q6" s="88" t="s">
        <v>43</v>
      </c>
      <c r="R6" s="89"/>
      <c r="S6" s="90" t="s">
        <v>182</v>
      </c>
      <c r="T6" s="86" t="s">
        <v>179</v>
      </c>
      <c r="U6" s="86" t="s">
        <v>183</v>
      </c>
      <c r="V6" s="87" t="s">
        <v>181</v>
      </c>
      <c r="W6" s="88" t="s">
        <v>43</v>
      </c>
      <c r="X6" s="89"/>
      <c r="Y6" s="90" t="s">
        <v>184</v>
      </c>
      <c r="Z6" s="86" t="s">
        <v>179</v>
      </c>
      <c r="AA6" s="86" t="s">
        <v>183</v>
      </c>
      <c r="AB6" s="87" t="s">
        <v>181</v>
      </c>
      <c r="AC6" s="88" t="s">
        <v>43</v>
      </c>
      <c r="AD6" s="89"/>
      <c r="AE6" s="90" t="s">
        <v>184</v>
      </c>
    </row>
    <row r="7" spans="1:31" ht="180">
      <c r="A7" s="91" t="s">
        <v>185</v>
      </c>
      <c r="B7" s="92" t="s">
        <v>107</v>
      </c>
      <c r="C7" s="92" t="s">
        <v>186</v>
      </c>
      <c r="D7" s="92" t="s">
        <v>187</v>
      </c>
      <c r="E7" s="92" t="s">
        <v>124</v>
      </c>
      <c r="F7" s="92" t="s">
        <v>173</v>
      </c>
      <c r="G7" s="92" t="s">
        <v>188</v>
      </c>
      <c r="H7" s="93" t="s">
        <v>189</v>
      </c>
      <c r="I7" s="92" t="s">
        <v>188</v>
      </c>
      <c r="J7" s="92" t="s">
        <v>115</v>
      </c>
      <c r="K7" s="93" t="s">
        <v>190</v>
      </c>
      <c r="L7" s="92" t="s">
        <v>191</v>
      </c>
      <c r="M7" s="94">
        <v>2020</v>
      </c>
      <c r="N7" s="95" t="s">
        <v>192</v>
      </c>
      <c r="O7" s="86" t="s">
        <v>193</v>
      </c>
      <c r="P7" s="96" t="s">
        <v>194</v>
      </c>
      <c r="Q7" s="23" t="s">
        <v>82</v>
      </c>
      <c r="R7" s="97"/>
      <c r="S7" s="23" t="s">
        <v>44</v>
      </c>
      <c r="T7" s="95" t="s">
        <v>192</v>
      </c>
      <c r="U7" s="86" t="s">
        <v>193</v>
      </c>
      <c r="V7" s="96" t="s">
        <v>194</v>
      </c>
      <c r="W7" s="23" t="s">
        <v>82</v>
      </c>
      <c r="X7" s="97"/>
      <c r="Y7" s="23" t="s">
        <v>44</v>
      </c>
      <c r="Z7" s="95" t="s">
        <v>192</v>
      </c>
      <c r="AA7" s="86" t="s">
        <v>193</v>
      </c>
      <c r="AB7" s="96" t="s">
        <v>194</v>
      </c>
      <c r="AC7" s="23" t="s">
        <v>82</v>
      </c>
      <c r="AD7" s="97"/>
      <c r="AE7" s="23" t="s">
        <v>44</v>
      </c>
    </row>
    <row r="8" spans="1:31" ht="133.5" customHeight="1">
      <c r="A8" s="98" t="s">
        <v>195</v>
      </c>
      <c r="B8" s="86" t="s">
        <v>107</v>
      </c>
      <c r="C8" s="86" t="s">
        <v>196</v>
      </c>
      <c r="D8" s="86" t="s">
        <v>197</v>
      </c>
      <c r="E8" s="86" t="s">
        <v>124</v>
      </c>
      <c r="F8" s="86" t="s">
        <v>173</v>
      </c>
      <c r="G8" s="86" t="s">
        <v>188</v>
      </c>
      <c r="H8" s="86" t="s">
        <v>198</v>
      </c>
      <c r="I8" s="86" t="s">
        <v>199</v>
      </c>
      <c r="J8" s="86" t="s">
        <v>115</v>
      </c>
      <c r="K8" s="86" t="s">
        <v>200</v>
      </c>
      <c r="L8" s="86" t="s">
        <v>201</v>
      </c>
      <c r="M8" s="99">
        <v>2016</v>
      </c>
      <c r="N8" s="86" t="s">
        <v>202</v>
      </c>
      <c r="O8" s="86" t="s">
        <v>203</v>
      </c>
      <c r="P8" s="87" t="s">
        <v>204</v>
      </c>
      <c r="Q8" s="23" t="s">
        <v>82</v>
      </c>
      <c r="R8" s="97"/>
      <c r="S8" s="23" t="s">
        <v>44</v>
      </c>
      <c r="T8" s="86" t="s">
        <v>202</v>
      </c>
      <c r="U8" s="86" t="s">
        <v>203</v>
      </c>
      <c r="V8" s="87" t="s">
        <v>204</v>
      </c>
      <c r="W8" s="23" t="s">
        <v>82</v>
      </c>
      <c r="X8" s="97"/>
      <c r="Y8" s="23" t="s">
        <v>44</v>
      </c>
      <c r="Z8" s="86" t="s">
        <v>202</v>
      </c>
      <c r="AA8" s="86" t="s">
        <v>203</v>
      </c>
      <c r="AB8" s="87" t="s">
        <v>204</v>
      </c>
      <c r="AC8" s="23" t="s">
        <v>82</v>
      </c>
      <c r="AD8" s="97"/>
      <c r="AE8" s="23" t="s">
        <v>44</v>
      </c>
    </row>
    <row r="9" spans="1:31" ht="79.5">
      <c r="A9" s="98" t="s">
        <v>205</v>
      </c>
      <c r="B9" s="86" t="s">
        <v>107</v>
      </c>
      <c r="C9" s="86" t="s">
        <v>206</v>
      </c>
      <c r="D9" s="86" t="s">
        <v>207</v>
      </c>
      <c r="E9" s="86" t="s">
        <v>124</v>
      </c>
      <c r="F9" s="86" t="s">
        <v>173</v>
      </c>
      <c r="G9" s="86" t="s">
        <v>188</v>
      </c>
      <c r="H9" s="86" t="s">
        <v>208</v>
      </c>
      <c r="I9" s="86" t="s">
        <v>188</v>
      </c>
      <c r="J9" s="86" t="s">
        <v>115</v>
      </c>
      <c r="K9" s="86" t="s">
        <v>209</v>
      </c>
      <c r="L9" s="86" t="s">
        <v>178</v>
      </c>
      <c r="M9" s="99" t="s">
        <v>210</v>
      </c>
      <c r="N9" s="95" t="s">
        <v>211</v>
      </c>
      <c r="O9" s="95" t="s">
        <v>212</v>
      </c>
      <c r="P9" s="100" t="s">
        <v>213</v>
      </c>
      <c r="Q9" s="23" t="s">
        <v>43</v>
      </c>
      <c r="R9" s="97"/>
      <c r="S9" s="23" t="s">
        <v>44</v>
      </c>
      <c r="T9" s="95" t="s">
        <v>211</v>
      </c>
      <c r="U9" s="95" t="s">
        <v>212</v>
      </c>
      <c r="V9" s="100" t="s">
        <v>213</v>
      </c>
      <c r="W9" s="23" t="s">
        <v>43</v>
      </c>
      <c r="X9" s="97"/>
      <c r="Y9" s="23" t="s">
        <v>44</v>
      </c>
      <c r="Z9" s="95" t="s">
        <v>211</v>
      </c>
      <c r="AA9" s="95" t="s">
        <v>212</v>
      </c>
      <c r="AB9" s="100" t="s">
        <v>213</v>
      </c>
      <c r="AC9" s="23" t="s">
        <v>43</v>
      </c>
      <c r="AD9" s="97"/>
      <c r="AE9" s="23" t="s">
        <v>44</v>
      </c>
    </row>
    <row r="10" spans="1:31" ht="133.5" customHeight="1">
      <c r="A10" s="98" t="s">
        <v>214</v>
      </c>
      <c r="B10" s="86" t="s">
        <v>215</v>
      </c>
      <c r="C10" s="86" t="s">
        <v>216</v>
      </c>
      <c r="D10" s="86" t="s">
        <v>217</v>
      </c>
      <c r="E10" s="86" t="s">
        <v>124</v>
      </c>
      <c r="F10" s="86" t="s">
        <v>173</v>
      </c>
      <c r="G10" s="86" t="s">
        <v>188</v>
      </c>
      <c r="H10" s="86" t="s">
        <v>218</v>
      </c>
      <c r="I10" s="86" t="s">
        <v>188</v>
      </c>
      <c r="J10" s="86" t="s">
        <v>115</v>
      </c>
      <c r="K10" s="86" t="s">
        <v>219</v>
      </c>
      <c r="L10" s="86" t="s">
        <v>220</v>
      </c>
      <c r="M10" s="99">
        <v>2020</v>
      </c>
      <c r="N10" s="86" t="s">
        <v>221</v>
      </c>
      <c r="O10" s="86" t="s">
        <v>222</v>
      </c>
      <c r="P10" s="87" t="s">
        <v>223</v>
      </c>
      <c r="Q10" s="97"/>
      <c r="R10" s="101" t="s">
        <v>43</v>
      </c>
      <c r="S10" s="102" t="s">
        <v>224</v>
      </c>
      <c r="T10" s="86" t="s">
        <v>225</v>
      </c>
      <c r="U10" s="86" t="s">
        <v>222</v>
      </c>
      <c r="V10" s="87" t="s">
        <v>223</v>
      </c>
      <c r="W10" s="23" t="s">
        <v>43</v>
      </c>
      <c r="X10" s="89"/>
      <c r="Y10" s="23" t="s">
        <v>44</v>
      </c>
      <c r="Z10" s="86" t="s">
        <v>225</v>
      </c>
      <c r="AA10" s="86" t="s">
        <v>222</v>
      </c>
      <c r="AB10" s="87" t="s">
        <v>223</v>
      </c>
      <c r="AC10" s="23" t="s">
        <v>43</v>
      </c>
      <c r="AD10" s="89"/>
      <c r="AE10" s="23" t="s">
        <v>44</v>
      </c>
    </row>
    <row r="11" spans="1:13" ht="23.25" customHeight="1">
      <c r="A11" s="103" t="s">
        <v>85</v>
      </c>
      <c r="B11" s="104" t="s">
        <v>226</v>
      </c>
      <c r="C11" s="104"/>
      <c r="D11" s="104"/>
      <c r="E11" s="103" t="s">
        <v>87</v>
      </c>
      <c r="F11" s="104" t="s">
        <v>227</v>
      </c>
      <c r="G11" s="104"/>
      <c r="H11" s="104"/>
      <c r="I11" s="103" t="s">
        <v>89</v>
      </c>
      <c r="J11" s="105" t="s">
        <v>90</v>
      </c>
      <c r="K11" s="105"/>
      <c r="L11" s="105"/>
      <c r="M11" s="105"/>
    </row>
    <row r="12" spans="1:29" ht="26.25" customHeight="1">
      <c r="A12" s="44" t="s">
        <v>94</v>
      </c>
      <c r="B12" s="45"/>
      <c r="C12" s="45"/>
      <c r="D12" s="46"/>
      <c r="E12" s="44" t="s">
        <v>95</v>
      </c>
      <c r="F12" s="47"/>
      <c r="G12" s="48"/>
      <c r="H12" s="49"/>
      <c r="I12" s="44" t="s">
        <v>96</v>
      </c>
      <c r="J12" s="47"/>
      <c r="K12" s="47"/>
      <c r="L12" s="47"/>
      <c r="M12" s="50" t="s">
        <v>97</v>
      </c>
      <c r="AA12" t="s">
        <v>93</v>
      </c>
      <c r="AC12" s="43">
        <f>+4/5</f>
        <v>0.8</v>
      </c>
    </row>
    <row r="13" spans="1:17" ht="13.5">
      <c r="A13" s="106"/>
      <c r="B13" s="106"/>
      <c r="C13" s="106"/>
      <c r="D13" s="106"/>
      <c r="E13" s="106"/>
      <c r="F13" s="106"/>
      <c r="G13" s="106"/>
      <c r="H13" s="106"/>
      <c r="I13" s="106"/>
      <c r="J13" s="106"/>
      <c r="K13" s="106"/>
      <c r="L13" s="106"/>
      <c r="M13" s="106"/>
      <c r="N13" s="106"/>
      <c r="O13" s="106"/>
      <c r="P13" s="106"/>
      <c r="Q13" s="106"/>
    </row>
    <row r="14" spans="1:17" ht="13.5">
      <c r="A14" s="106"/>
      <c r="B14" s="106"/>
      <c r="C14" s="106"/>
      <c r="D14" s="106"/>
      <c r="E14" s="106"/>
      <c r="F14" s="106"/>
      <c r="G14" s="106"/>
      <c r="H14" s="106"/>
      <c r="I14" s="106"/>
      <c r="J14" s="106"/>
      <c r="K14" s="106"/>
      <c r="L14" s="106"/>
      <c r="M14" s="106"/>
      <c r="N14" s="106"/>
      <c r="O14" s="106"/>
      <c r="P14" s="106"/>
      <c r="Q14" s="106"/>
    </row>
  </sheetData>
  <sheetProtection selectLockedCells="1" selectUnlockedCells="1"/>
  <mergeCells count="16">
    <mergeCell ref="A1:A4"/>
    <mergeCell ref="B1:J1"/>
    <mergeCell ref="K1:M1"/>
    <mergeCell ref="B2:J2"/>
    <mergeCell ref="K2:M2"/>
    <mergeCell ref="B3:J3"/>
    <mergeCell ref="K3:M3"/>
    <mergeCell ref="B4:J4"/>
    <mergeCell ref="K4:M4"/>
    <mergeCell ref="N4:S4"/>
    <mergeCell ref="T4:Y4"/>
    <mergeCell ref="Z4:AE4"/>
    <mergeCell ref="E5:F5"/>
    <mergeCell ref="B11:D11"/>
    <mergeCell ref="F11:H11"/>
    <mergeCell ref="J11:M11"/>
  </mergeCells>
  <printOptions/>
  <pageMargins left="0.25" right="0.25" top="0.75" bottom="0.75" header="0.5118055555555555" footer="0.5118055555555555"/>
  <pageSetup fitToHeight="1" fitToWidth="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AE9"/>
  <sheetViews>
    <sheetView zoomScale="90" zoomScaleNormal="90" workbookViewId="0" topLeftCell="T7">
      <selection activeCell="AC9" sqref="AC9"/>
    </sheetView>
  </sheetViews>
  <sheetFormatPr defaultColWidth="11.421875" defaultRowHeight="15"/>
  <cols>
    <col min="1" max="1" width="15.421875" style="0" customWidth="1"/>
    <col min="2" max="2" width="11.7109375" style="0" customWidth="1"/>
    <col min="3" max="3" width="16.28125" style="0" customWidth="1"/>
    <col min="4" max="4" width="13.57421875" style="0" customWidth="1"/>
    <col min="5" max="5" width="8.00390625" style="0" customWidth="1"/>
    <col min="6" max="6" width="9.28125" style="0" customWidth="1"/>
    <col min="8" max="8" width="16.140625" style="0" customWidth="1"/>
    <col min="9" max="9" width="11.7109375" style="0" customWidth="1"/>
    <col min="10" max="10" width="12.8515625" style="0" customWidth="1"/>
    <col min="11" max="11" width="15.57421875" style="0" customWidth="1"/>
    <col min="12" max="12" width="12.140625" style="0" customWidth="1"/>
    <col min="13" max="13" width="13.00390625" style="0" customWidth="1"/>
    <col min="14" max="14" width="13.57421875" style="0" customWidth="1"/>
    <col min="20" max="20" width="15.28125" style="0" customWidth="1"/>
  </cols>
  <sheetData>
    <row r="1" spans="1:13" ht="15.75" customHeight="1">
      <c r="A1" s="53"/>
      <c r="B1" s="107" t="s">
        <v>228</v>
      </c>
      <c r="C1" s="107"/>
      <c r="D1" s="107"/>
      <c r="E1" s="107"/>
      <c r="F1" s="107"/>
      <c r="G1" s="107"/>
      <c r="H1" s="107"/>
      <c r="I1" s="107"/>
      <c r="J1" s="107"/>
      <c r="K1" s="54" t="s">
        <v>99</v>
      </c>
      <c r="L1" s="54"/>
      <c r="M1" s="54"/>
    </row>
    <row r="2" spans="1:13" ht="15.75" customHeight="1">
      <c r="A2" s="53"/>
      <c r="B2" s="108" t="s">
        <v>229</v>
      </c>
      <c r="C2" s="108"/>
      <c r="D2" s="108"/>
      <c r="E2" s="108"/>
      <c r="F2" s="108"/>
      <c r="G2" s="108"/>
      <c r="H2" s="108"/>
      <c r="I2" s="108"/>
      <c r="J2" s="108"/>
      <c r="K2" s="55" t="s">
        <v>3</v>
      </c>
      <c r="L2" s="55"/>
      <c r="M2" s="55"/>
    </row>
    <row r="3" spans="1:13" ht="15.75" customHeight="1">
      <c r="A3" s="53"/>
      <c r="B3" s="109" t="s">
        <v>4</v>
      </c>
      <c r="C3" s="109"/>
      <c r="D3" s="109"/>
      <c r="E3" s="109"/>
      <c r="F3" s="109"/>
      <c r="G3" s="109"/>
      <c r="H3" s="109"/>
      <c r="I3" s="109"/>
      <c r="J3" s="109"/>
      <c r="K3" s="55" t="s">
        <v>167</v>
      </c>
      <c r="L3" s="55"/>
      <c r="M3" s="55"/>
    </row>
    <row r="4" spans="1:31" ht="60" customHeight="1">
      <c r="A4" s="53"/>
      <c r="B4" s="110" t="s">
        <v>230</v>
      </c>
      <c r="C4" s="110"/>
      <c r="D4" s="110"/>
      <c r="E4" s="110"/>
      <c r="F4" s="110"/>
      <c r="G4" s="110"/>
      <c r="H4" s="110"/>
      <c r="I4" s="110"/>
      <c r="J4" s="110"/>
      <c r="K4" s="57" t="s">
        <v>104</v>
      </c>
      <c r="L4" s="57"/>
      <c r="M4" s="57"/>
      <c r="N4" s="9" t="s">
        <v>8</v>
      </c>
      <c r="O4" s="9"/>
      <c r="P4" s="9"/>
      <c r="Q4" s="9"/>
      <c r="R4" s="9"/>
      <c r="S4" s="9"/>
      <c r="T4" s="9" t="s">
        <v>9</v>
      </c>
      <c r="U4" s="9"/>
      <c r="V4" s="9"/>
      <c r="W4" s="9"/>
      <c r="X4" s="9"/>
      <c r="Y4" s="9"/>
      <c r="Z4" s="9" t="s">
        <v>10</v>
      </c>
      <c r="AA4" s="9"/>
      <c r="AB4" s="9"/>
      <c r="AC4" s="9"/>
      <c r="AD4" s="9"/>
      <c r="AE4" s="9"/>
    </row>
    <row r="5" spans="1:31" ht="54" customHeight="1">
      <c r="A5" s="10" t="s">
        <v>11</v>
      </c>
      <c r="B5" s="10" t="s">
        <v>12</v>
      </c>
      <c r="C5" s="10" t="s">
        <v>13</v>
      </c>
      <c r="D5" s="10" t="s">
        <v>14</v>
      </c>
      <c r="E5" s="10" t="s">
        <v>15</v>
      </c>
      <c r="F5" s="10"/>
      <c r="G5" s="11" t="s">
        <v>16</v>
      </c>
      <c r="H5" s="10" t="s">
        <v>17</v>
      </c>
      <c r="I5" s="10" t="s">
        <v>18</v>
      </c>
      <c r="J5" s="10" t="s">
        <v>19</v>
      </c>
      <c r="K5" s="10" t="s">
        <v>20</v>
      </c>
      <c r="L5" s="10" t="s">
        <v>21</v>
      </c>
      <c r="M5" s="12" t="s">
        <v>22</v>
      </c>
      <c r="N5" s="12" t="s">
        <v>23</v>
      </c>
      <c r="O5" s="12" t="s">
        <v>24</v>
      </c>
      <c r="P5" s="12" t="s">
        <v>25</v>
      </c>
      <c r="Q5" s="12" t="s">
        <v>26</v>
      </c>
      <c r="R5" s="12" t="s">
        <v>27</v>
      </c>
      <c r="S5" s="12" t="s">
        <v>28</v>
      </c>
      <c r="T5" s="12" t="s">
        <v>23</v>
      </c>
      <c r="U5" s="12" t="s">
        <v>24</v>
      </c>
      <c r="V5" s="12" t="s">
        <v>25</v>
      </c>
      <c r="W5" s="12" t="s">
        <v>26</v>
      </c>
      <c r="X5" s="12" t="s">
        <v>27</v>
      </c>
      <c r="Y5" s="12" t="s">
        <v>28</v>
      </c>
      <c r="Z5" s="12" t="s">
        <v>23</v>
      </c>
      <c r="AA5" s="12" t="s">
        <v>24</v>
      </c>
      <c r="AB5" s="12" t="s">
        <v>25</v>
      </c>
      <c r="AC5" s="12" t="s">
        <v>26</v>
      </c>
      <c r="AD5" s="12" t="s">
        <v>27</v>
      </c>
      <c r="AE5" s="12" t="s">
        <v>28</v>
      </c>
    </row>
    <row r="6" spans="1:31" ht="352.5" customHeight="1">
      <c r="A6" s="111" t="s">
        <v>231</v>
      </c>
      <c r="B6" s="112" t="s">
        <v>215</v>
      </c>
      <c r="C6" s="113" t="s">
        <v>232</v>
      </c>
      <c r="D6" s="112" t="s">
        <v>233</v>
      </c>
      <c r="E6" s="114" t="s">
        <v>124</v>
      </c>
      <c r="F6" s="114" t="s">
        <v>234</v>
      </c>
      <c r="G6" s="115" t="s">
        <v>235</v>
      </c>
      <c r="H6" s="114" t="s">
        <v>236</v>
      </c>
      <c r="I6" s="114" t="s">
        <v>237</v>
      </c>
      <c r="J6" s="114" t="s">
        <v>115</v>
      </c>
      <c r="K6" s="116" t="s">
        <v>238</v>
      </c>
      <c r="L6" s="112" t="s">
        <v>239</v>
      </c>
      <c r="M6" s="117">
        <v>2020</v>
      </c>
      <c r="N6" s="25" t="s">
        <v>240</v>
      </c>
      <c r="O6" s="25" t="s">
        <v>241</v>
      </c>
      <c r="P6" s="118" t="s">
        <v>242</v>
      </c>
      <c r="Q6" s="21" t="s">
        <v>43</v>
      </c>
      <c r="R6" s="119"/>
      <c r="S6" s="21" t="s">
        <v>44</v>
      </c>
      <c r="T6" s="25" t="s">
        <v>243</v>
      </c>
      <c r="U6" s="25" t="s">
        <v>241</v>
      </c>
      <c r="V6" s="118" t="s">
        <v>244</v>
      </c>
      <c r="W6" s="21" t="s">
        <v>43</v>
      </c>
      <c r="X6" s="119"/>
      <c r="Y6" s="21" t="s">
        <v>44</v>
      </c>
      <c r="Z6" s="25" t="s">
        <v>243</v>
      </c>
      <c r="AA6" s="25" t="s">
        <v>241</v>
      </c>
      <c r="AB6" s="118" t="s">
        <v>244</v>
      </c>
      <c r="AC6" s="21" t="s">
        <v>43</v>
      </c>
      <c r="AD6" s="119"/>
      <c r="AE6" s="21" t="s">
        <v>44</v>
      </c>
    </row>
    <row r="7" spans="1:31" ht="168.75">
      <c r="A7" s="120" t="s">
        <v>245</v>
      </c>
      <c r="B7" s="121" t="s">
        <v>107</v>
      </c>
      <c r="C7" s="121" t="s">
        <v>246</v>
      </c>
      <c r="D7" s="121" t="s">
        <v>247</v>
      </c>
      <c r="E7" s="122" t="s">
        <v>124</v>
      </c>
      <c r="F7" s="122" t="s">
        <v>111</v>
      </c>
      <c r="G7" s="123" t="s">
        <v>248</v>
      </c>
      <c r="H7" s="122" t="s">
        <v>249</v>
      </c>
      <c r="I7" s="122" t="s">
        <v>248</v>
      </c>
      <c r="J7" s="122" t="s">
        <v>115</v>
      </c>
      <c r="K7" s="124" t="s">
        <v>250</v>
      </c>
      <c r="L7" s="125" t="s">
        <v>136</v>
      </c>
      <c r="M7" s="126">
        <v>2020</v>
      </c>
      <c r="N7" s="25" t="s">
        <v>251</v>
      </c>
      <c r="O7" s="25" t="s">
        <v>252</v>
      </c>
      <c r="P7" s="118" t="s">
        <v>253</v>
      </c>
      <c r="Q7" s="21" t="s">
        <v>43</v>
      </c>
      <c r="R7" s="119"/>
      <c r="S7" s="21" t="s">
        <v>254</v>
      </c>
      <c r="T7" s="25" t="s">
        <v>251</v>
      </c>
      <c r="U7" s="25" t="s">
        <v>252</v>
      </c>
      <c r="V7" s="118" t="s">
        <v>253</v>
      </c>
      <c r="W7" s="21" t="s">
        <v>43</v>
      </c>
      <c r="X7" s="119"/>
      <c r="Y7" s="21" t="s">
        <v>254</v>
      </c>
      <c r="Z7" s="25" t="s">
        <v>251</v>
      </c>
      <c r="AA7" s="25" t="s">
        <v>252</v>
      </c>
      <c r="AB7" s="118" t="s">
        <v>253</v>
      </c>
      <c r="AC7" s="21" t="s">
        <v>43</v>
      </c>
      <c r="AD7" s="119"/>
      <c r="AE7" s="21" t="s">
        <v>254</v>
      </c>
    </row>
    <row r="8" spans="1:18" ht="72.75" customHeight="1">
      <c r="A8" s="127" t="s">
        <v>85</v>
      </c>
      <c r="B8" s="128" t="s">
        <v>255</v>
      </c>
      <c r="C8" s="128"/>
      <c r="D8" s="128"/>
      <c r="E8" s="129" t="s">
        <v>87</v>
      </c>
      <c r="F8" s="128" t="s">
        <v>256</v>
      </c>
      <c r="G8" s="128"/>
      <c r="H8" s="128"/>
      <c r="I8" s="129" t="s">
        <v>89</v>
      </c>
      <c r="J8" s="105" t="s">
        <v>90</v>
      </c>
      <c r="K8" s="105"/>
      <c r="L8" s="105"/>
      <c r="M8" s="105"/>
      <c r="N8" s="42" t="s">
        <v>91</v>
      </c>
      <c r="O8" s="41" t="s">
        <v>92</v>
      </c>
      <c r="P8" s="41"/>
      <c r="Q8" s="41"/>
      <c r="R8" s="41"/>
    </row>
    <row r="9" spans="1:29" ht="21.75" customHeight="1">
      <c r="A9" s="130" t="s">
        <v>94</v>
      </c>
      <c r="B9" s="48"/>
      <c r="C9" s="48"/>
      <c r="D9" s="49"/>
      <c r="E9" s="130" t="s">
        <v>95</v>
      </c>
      <c r="F9" s="47"/>
      <c r="G9" s="48"/>
      <c r="H9" s="49"/>
      <c r="I9" s="130" t="s">
        <v>96</v>
      </c>
      <c r="J9" s="47"/>
      <c r="K9" s="47"/>
      <c r="L9" s="47"/>
      <c r="M9" s="131"/>
      <c r="N9" s="44" t="s">
        <v>96</v>
      </c>
      <c r="O9" s="47"/>
      <c r="P9" s="47"/>
      <c r="Q9" s="47"/>
      <c r="R9" s="50" t="s">
        <v>97</v>
      </c>
      <c r="AA9" t="s">
        <v>93</v>
      </c>
      <c r="AC9" s="43">
        <f>+2/2</f>
        <v>1</v>
      </c>
    </row>
  </sheetData>
  <sheetProtection selectLockedCells="1" selectUnlockedCells="1"/>
  <mergeCells count="17">
    <mergeCell ref="A1:A4"/>
    <mergeCell ref="B1:J1"/>
    <mergeCell ref="K1:M1"/>
    <mergeCell ref="B2:J2"/>
    <mergeCell ref="K2:M2"/>
    <mergeCell ref="B3:J3"/>
    <mergeCell ref="K3:M3"/>
    <mergeCell ref="B4:J4"/>
    <mergeCell ref="K4:M4"/>
    <mergeCell ref="N4:S4"/>
    <mergeCell ref="T4:Y4"/>
    <mergeCell ref="Z4:AE4"/>
    <mergeCell ref="E5:F5"/>
    <mergeCell ref="B8:D8"/>
    <mergeCell ref="F8:H8"/>
    <mergeCell ref="J8:M8"/>
    <mergeCell ref="O8:R8"/>
  </mergeCells>
  <printOptions horizontalCentered="1"/>
  <pageMargins left="0.25" right="0.25" top="0.75" bottom="0.75" header="0.5118055555555555" footer="0.5118055555555555"/>
  <pageSetup fitToHeight="1" fitToWidth="1" horizontalDpi="300" verticalDpi="300" orientation="landscape"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E19"/>
  <sheetViews>
    <sheetView workbookViewId="0" topLeftCell="M9">
      <selection activeCell="AC11" sqref="AC11"/>
    </sheetView>
  </sheetViews>
  <sheetFormatPr defaultColWidth="11.421875" defaultRowHeight="15"/>
  <cols>
    <col min="1" max="1" width="15.8515625" style="0" customWidth="1"/>
    <col min="2" max="2" width="12.57421875" style="0" customWidth="1"/>
    <col min="3" max="3" width="15.140625" style="0" customWidth="1"/>
    <col min="4" max="4" width="13.421875" style="0" customWidth="1"/>
    <col min="5" max="5" width="7.57421875" style="0" customWidth="1"/>
    <col min="6" max="6" width="10.57421875" style="0" customWidth="1"/>
    <col min="7" max="7" width="12.00390625" style="0" customWidth="1"/>
    <col min="8" max="8" width="15.8515625" style="0" customWidth="1"/>
    <col min="9" max="9" width="13.00390625" style="0" customWidth="1"/>
    <col min="10" max="10" width="15.140625" style="0" customWidth="1"/>
    <col min="11" max="11" width="16.28125" style="0" customWidth="1"/>
    <col min="12" max="12" width="13.28125" style="0" customWidth="1"/>
    <col min="13" max="13" width="12.8515625" style="0" customWidth="1"/>
    <col min="19" max="19" width="12.7109375" style="0" customWidth="1"/>
    <col min="25" max="25" width="12.57421875" style="0" customWidth="1"/>
  </cols>
  <sheetData>
    <row r="1" spans="1:15" ht="15.75" customHeight="1">
      <c r="A1" s="132"/>
      <c r="B1" s="133" t="s">
        <v>0</v>
      </c>
      <c r="C1" s="133"/>
      <c r="D1" s="133"/>
      <c r="E1" s="133"/>
      <c r="F1" s="133"/>
      <c r="G1" s="133"/>
      <c r="H1" s="133"/>
      <c r="I1" s="133"/>
      <c r="J1" s="133"/>
      <c r="K1" s="133"/>
      <c r="L1" s="134" t="s">
        <v>99</v>
      </c>
      <c r="M1" s="134"/>
      <c r="N1" s="135"/>
      <c r="O1" s="136"/>
    </row>
    <row r="2" spans="1:15" ht="15.75" customHeight="1">
      <c r="A2" s="132"/>
      <c r="B2" s="137" t="s">
        <v>257</v>
      </c>
      <c r="C2" s="137"/>
      <c r="D2" s="137"/>
      <c r="E2" s="137"/>
      <c r="F2" s="137"/>
      <c r="G2" s="137"/>
      <c r="H2" s="137"/>
      <c r="I2" s="137"/>
      <c r="J2" s="137"/>
      <c r="K2" s="137"/>
      <c r="L2" s="138" t="s">
        <v>3</v>
      </c>
      <c r="M2" s="138"/>
      <c r="N2" s="135"/>
      <c r="O2" s="136"/>
    </row>
    <row r="3" spans="1:15" ht="15.75" customHeight="1">
      <c r="A3" s="132"/>
      <c r="B3" s="139" t="s">
        <v>4</v>
      </c>
      <c r="C3" s="139"/>
      <c r="D3" s="139"/>
      <c r="E3" s="139"/>
      <c r="F3" s="139"/>
      <c r="G3" s="139"/>
      <c r="H3" s="139"/>
      <c r="I3" s="139"/>
      <c r="J3" s="139"/>
      <c r="K3" s="139"/>
      <c r="L3" s="138" t="s">
        <v>167</v>
      </c>
      <c r="M3" s="138"/>
      <c r="N3" s="135"/>
      <c r="O3" s="136"/>
    </row>
    <row r="4" spans="1:31" ht="48.75" customHeight="1">
      <c r="A4" s="132"/>
      <c r="B4" s="140" t="s">
        <v>258</v>
      </c>
      <c r="C4" s="140"/>
      <c r="D4" s="140"/>
      <c r="E4" s="140"/>
      <c r="F4" s="140"/>
      <c r="G4" s="140"/>
      <c r="H4" s="140"/>
      <c r="I4" s="140"/>
      <c r="J4" s="140"/>
      <c r="K4" s="140"/>
      <c r="L4" s="141" t="s">
        <v>104</v>
      </c>
      <c r="M4" s="141"/>
      <c r="N4" s="9" t="s">
        <v>8</v>
      </c>
      <c r="O4" s="9"/>
      <c r="P4" s="9"/>
      <c r="Q4" s="9"/>
      <c r="R4" s="9"/>
      <c r="S4" s="9"/>
      <c r="T4" s="9" t="s">
        <v>9</v>
      </c>
      <c r="U4" s="9"/>
      <c r="V4" s="9"/>
      <c r="W4" s="9"/>
      <c r="X4" s="9"/>
      <c r="Y4" s="9"/>
      <c r="Z4" s="9" t="s">
        <v>10</v>
      </c>
      <c r="AA4" s="9"/>
      <c r="AB4" s="9"/>
      <c r="AC4" s="9"/>
      <c r="AD4" s="9"/>
      <c r="AE4" s="9"/>
    </row>
    <row r="5" spans="1:31" ht="55.5" customHeight="1">
      <c r="A5" s="142" t="s">
        <v>11</v>
      </c>
      <c r="B5" s="142" t="s">
        <v>12</v>
      </c>
      <c r="C5" s="142" t="s">
        <v>13</v>
      </c>
      <c r="D5" s="142" t="s">
        <v>14</v>
      </c>
      <c r="E5" s="142" t="s">
        <v>15</v>
      </c>
      <c r="F5" s="142"/>
      <c r="G5" s="143" t="s">
        <v>16</v>
      </c>
      <c r="H5" s="142" t="s">
        <v>17</v>
      </c>
      <c r="I5" s="142" t="s">
        <v>18</v>
      </c>
      <c r="J5" s="142" t="s">
        <v>19</v>
      </c>
      <c r="K5" s="142" t="s">
        <v>20</v>
      </c>
      <c r="L5" s="142" t="s">
        <v>21</v>
      </c>
      <c r="M5" s="144" t="s">
        <v>22</v>
      </c>
      <c r="N5" s="12" t="s">
        <v>23</v>
      </c>
      <c r="O5" s="12" t="s">
        <v>24</v>
      </c>
      <c r="P5" s="12" t="s">
        <v>25</v>
      </c>
      <c r="Q5" s="12" t="s">
        <v>26</v>
      </c>
      <c r="R5" s="12" t="s">
        <v>27</v>
      </c>
      <c r="S5" s="12" t="s">
        <v>28</v>
      </c>
      <c r="T5" s="12" t="s">
        <v>23</v>
      </c>
      <c r="U5" s="12" t="s">
        <v>24</v>
      </c>
      <c r="V5" s="12" t="s">
        <v>25</v>
      </c>
      <c r="W5" s="12" t="s">
        <v>26</v>
      </c>
      <c r="X5" s="12" t="s">
        <v>27</v>
      </c>
      <c r="Y5" s="12" t="s">
        <v>28</v>
      </c>
      <c r="Z5" s="12" t="s">
        <v>23</v>
      </c>
      <c r="AA5" s="12" t="s">
        <v>24</v>
      </c>
      <c r="AB5" s="12" t="s">
        <v>25</v>
      </c>
      <c r="AC5" s="12" t="s">
        <v>26</v>
      </c>
      <c r="AD5" s="12" t="s">
        <v>27</v>
      </c>
      <c r="AE5" s="12" t="s">
        <v>28</v>
      </c>
    </row>
    <row r="6" spans="1:31" ht="180">
      <c r="A6" s="145" t="s">
        <v>259</v>
      </c>
      <c r="B6" s="146" t="s">
        <v>260</v>
      </c>
      <c r="C6" s="146" t="s">
        <v>261</v>
      </c>
      <c r="D6" s="146" t="s">
        <v>262</v>
      </c>
      <c r="E6" s="146" t="s">
        <v>124</v>
      </c>
      <c r="F6" s="146" t="s">
        <v>263</v>
      </c>
      <c r="G6" s="147" t="s">
        <v>264</v>
      </c>
      <c r="H6" s="148" t="s">
        <v>265</v>
      </c>
      <c r="I6" s="147" t="s">
        <v>176</v>
      </c>
      <c r="J6" s="146" t="s">
        <v>115</v>
      </c>
      <c r="K6" s="149" t="s">
        <v>266</v>
      </c>
      <c r="L6" s="146" t="s">
        <v>267</v>
      </c>
      <c r="M6" s="150">
        <v>2020</v>
      </c>
      <c r="N6" s="33" t="s">
        <v>268</v>
      </c>
      <c r="O6" s="33" t="s">
        <v>269</v>
      </c>
      <c r="P6" s="20" t="s">
        <v>270</v>
      </c>
      <c r="Q6" s="21" t="s">
        <v>43</v>
      </c>
      <c r="R6" s="60"/>
      <c r="S6" s="151" t="s">
        <v>271</v>
      </c>
      <c r="T6" s="33" t="s">
        <v>268</v>
      </c>
      <c r="U6" s="33" t="s">
        <v>269</v>
      </c>
      <c r="V6" s="20" t="s">
        <v>272</v>
      </c>
      <c r="W6" s="21" t="s">
        <v>43</v>
      </c>
      <c r="X6" s="60"/>
      <c r="Y6" s="151" t="s">
        <v>271</v>
      </c>
      <c r="Z6" s="33" t="s">
        <v>268</v>
      </c>
      <c r="AA6" s="33" t="s">
        <v>269</v>
      </c>
      <c r="AB6" s="20" t="s">
        <v>272</v>
      </c>
      <c r="AC6" s="21" t="s">
        <v>43</v>
      </c>
      <c r="AD6" s="60"/>
      <c r="AE6" s="151" t="s">
        <v>271</v>
      </c>
    </row>
    <row r="7" spans="1:31" ht="124.5">
      <c r="A7" s="152" t="s">
        <v>273</v>
      </c>
      <c r="B7" s="14" t="s">
        <v>274</v>
      </c>
      <c r="C7" s="14" t="s">
        <v>275</v>
      </c>
      <c r="D7" s="14" t="s">
        <v>276</v>
      </c>
      <c r="E7" s="14" t="s">
        <v>124</v>
      </c>
      <c r="F7" s="14" t="s">
        <v>111</v>
      </c>
      <c r="G7" s="25" t="s">
        <v>199</v>
      </c>
      <c r="H7" s="153" t="s">
        <v>277</v>
      </c>
      <c r="I7" s="25" t="s">
        <v>278</v>
      </c>
      <c r="J7" s="25" t="s">
        <v>115</v>
      </c>
      <c r="K7" s="154" t="s">
        <v>279</v>
      </c>
      <c r="L7" s="14" t="s">
        <v>280</v>
      </c>
      <c r="M7" s="150">
        <v>2020</v>
      </c>
      <c r="N7" s="154" t="s">
        <v>279</v>
      </c>
      <c r="O7" s="14" t="s">
        <v>281</v>
      </c>
      <c r="P7" s="20" t="s">
        <v>282</v>
      </c>
      <c r="Q7" s="21" t="s">
        <v>43</v>
      </c>
      <c r="R7" s="60"/>
      <c r="S7" s="151" t="s">
        <v>271</v>
      </c>
      <c r="T7" s="154" t="s">
        <v>279</v>
      </c>
      <c r="U7" s="14" t="s">
        <v>281</v>
      </c>
      <c r="V7" s="20" t="s">
        <v>282</v>
      </c>
      <c r="W7" s="21" t="s">
        <v>43</v>
      </c>
      <c r="X7" s="60"/>
      <c r="Y7" s="151" t="s">
        <v>271</v>
      </c>
      <c r="Z7" s="154" t="s">
        <v>279</v>
      </c>
      <c r="AA7" s="14" t="s">
        <v>281</v>
      </c>
      <c r="AB7" s="20" t="s">
        <v>282</v>
      </c>
      <c r="AC7" s="21" t="s">
        <v>43</v>
      </c>
      <c r="AD7" s="60"/>
      <c r="AE7" s="151" t="s">
        <v>271</v>
      </c>
    </row>
    <row r="8" spans="1:31" ht="242.25" customHeight="1">
      <c r="A8" s="155" t="s">
        <v>283</v>
      </c>
      <c r="B8" s="14" t="s">
        <v>260</v>
      </c>
      <c r="C8" s="14" t="s">
        <v>284</v>
      </c>
      <c r="D8" s="14" t="s">
        <v>285</v>
      </c>
      <c r="E8" s="14" t="s">
        <v>124</v>
      </c>
      <c r="F8" s="14" t="s">
        <v>286</v>
      </c>
      <c r="G8" s="25" t="s">
        <v>97</v>
      </c>
      <c r="H8" s="156" t="s">
        <v>287</v>
      </c>
      <c r="I8" s="25" t="s">
        <v>278</v>
      </c>
      <c r="J8" s="25" t="s">
        <v>288</v>
      </c>
      <c r="K8" s="157" t="s">
        <v>289</v>
      </c>
      <c r="L8" s="61" t="s">
        <v>290</v>
      </c>
      <c r="M8" s="150">
        <v>2020</v>
      </c>
      <c r="N8" s="14" t="s">
        <v>291</v>
      </c>
      <c r="O8" s="14" t="s">
        <v>292</v>
      </c>
      <c r="P8" s="20" t="s">
        <v>293</v>
      </c>
      <c r="Q8" s="21" t="s">
        <v>43</v>
      </c>
      <c r="R8" s="60"/>
      <c r="S8" s="21" t="s">
        <v>271</v>
      </c>
      <c r="T8" s="14" t="s">
        <v>291</v>
      </c>
      <c r="U8" s="14" t="s">
        <v>292</v>
      </c>
      <c r="V8" s="20" t="s">
        <v>293</v>
      </c>
      <c r="W8" s="21" t="s">
        <v>43</v>
      </c>
      <c r="X8" s="60"/>
      <c r="Y8" s="21" t="s">
        <v>271</v>
      </c>
      <c r="Z8" s="14" t="s">
        <v>291</v>
      </c>
      <c r="AA8" s="14" t="s">
        <v>292</v>
      </c>
      <c r="AB8" s="20" t="s">
        <v>293</v>
      </c>
      <c r="AC8" s="21" t="s">
        <v>43</v>
      </c>
      <c r="AD8" s="60"/>
      <c r="AE8" s="21" t="s">
        <v>271</v>
      </c>
    </row>
    <row r="9" spans="1:31" ht="226.5" customHeight="1">
      <c r="A9" s="158" t="s">
        <v>294</v>
      </c>
      <c r="B9" s="121" t="s">
        <v>274</v>
      </c>
      <c r="C9" s="159" t="s">
        <v>295</v>
      </c>
      <c r="D9" s="121" t="s">
        <v>296</v>
      </c>
      <c r="E9" s="121" t="s">
        <v>124</v>
      </c>
      <c r="F9" s="121" t="s">
        <v>173</v>
      </c>
      <c r="G9" s="121" t="s">
        <v>188</v>
      </c>
      <c r="H9" s="92" t="s">
        <v>297</v>
      </c>
      <c r="I9" s="121" t="s">
        <v>298</v>
      </c>
      <c r="J9" s="121" t="s">
        <v>115</v>
      </c>
      <c r="K9" s="160" t="s">
        <v>299</v>
      </c>
      <c r="L9" s="121" t="s">
        <v>300</v>
      </c>
      <c r="M9" s="150">
        <v>2020</v>
      </c>
      <c r="N9" s="61" t="s">
        <v>301</v>
      </c>
      <c r="O9" s="61" t="s">
        <v>302</v>
      </c>
      <c r="P9" s="20" t="s">
        <v>303</v>
      </c>
      <c r="Q9" s="21" t="s">
        <v>43</v>
      </c>
      <c r="R9" s="60"/>
      <c r="S9" s="21" t="s">
        <v>304</v>
      </c>
      <c r="T9" s="61" t="s">
        <v>301</v>
      </c>
      <c r="U9" s="61" t="s">
        <v>302</v>
      </c>
      <c r="V9" s="20" t="s">
        <v>303</v>
      </c>
      <c r="W9" s="21" t="s">
        <v>43</v>
      </c>
      <c r="X9" s="60"/>
      <c r="Y9" s="21" t="s">
        <v>304</v>
      </c>
      <c r="Z9" s="61" t="s">
        <v>301</v>
      </c>
      <c r="AA9" s="61" t="s">
        <v>302</v>
      </c>
      <c r="AB9" s="20" t="s">
        <v>303</v>
      </c>
      <c r="AC9" s="21" t="s">
        <v>43</v>
      </c>
      <c r="AD9" s="60"/>
      <c r="AE9" s="21" t="s">
        <v>304</v>
      </c>
    </row>
    <row r="10" spans="1:18" ht="45" customHeight="1">
      <c r="A10" s="127" t="s">
        <v>85</v>
      </c>
      <c r="B10" s="128" t="s">
        <v>305</v>
      </c>
      <c r="C10" s="128"/>
      <c r="D10" s="128"/>
      <c r="E10" s="129" t="s">
        <v>87</v>
      </c>
      <c r="F10" s="128" t="s">
        <v>306</v>
      </c>
      <c r="G10" s="128"/>
      <c r="H10" s="128"/>
      <c r="I10" s="129" t="s">
        <v>89</v>
      </c>
      <c r="J10" s="105" t="s">
        <v>307</v>
      </c>
      <c r="K10" s="105"/>
      <c r="L10" s="105"/>
      <c r="M10" s="105"/>
      <c r="N10" s="42" t="s">
        <v>91</v>
      </c>
      <c r="O10" s="41" t="s">
        <v>92</v>
      </c>
      <c r="P10" s="41"/>
      <c r="Q10" s="41"/>
      <c r="R10" s="41"/>
    </row>
    <row r="11" spans="1:29" ht="26.25" customHeight="1">
      <c r="A11" s="130" t="s">
        <v>94</v>
      </c>
      <c r="B11" s="48"/>
      <c r="C11" s="48"/>
      <c r="D11" s="49"/>
      <c r="E11" s="130" t="s">
        <v>95</v>
      </c>
      <c r="F11" s="47"/>
      <c r="G11" s="48"/>
      <c r="H11" s="49"/>
      <c r="I11" s="130" t="s">
        <v>96</v>
      </c>
      <c r="J11" s="47"/>
      <c r="K11" s="47"/>
      <c r="L11" s="47"/>
      <c r="M11" s="131"/>
      <c r="N11" s="44" t="s">
        <v>96</v>
      </c>
      <c r="O11" s="47"/>
      <c r="P11" s="47"/>
      <c r="Q11" s="47"/>
      <c r="R11" s="50" t="s">
        <v>97</v>
      </c>
      <c r="AA11" t="s">
        <v>93</v>
      </c>
      <c r="AC11" s="43">
        <f>+4/4</f>
        <v>1</v>
      </c>
    </row>
    <row r="12" spans="1:13" ht="16.5" customHeight="1">
      <c r="A12" s="51"/>
      <c r="B12" s="51"/>
      <c r="C12" s="51"/>
      <c r="D12" s="51"/>
      <c r="E12" s="51"/>
      <c r="F12" s="51"/>
      <c r="G12" s="51"/>
      <c r="H12" s="51"/>
      <c r="I12" s="51"/>
      <c r="J12" s="51"/>
      <c r="K12" s="51"/>
      <c r="L12" s="51"/>
      <c r="M12" s="51"/>
    </row>
    <row r="13" spans="1:13" ht="16.5" customHeight="1">
      <c r="A13" s="51"/>
      <c r="B13" s="51"/>
      <c r="C13" s="51"/>
      <c r="D13" s="51"/>
      <c r="E13" s="51"/>
      <c r="F13" s="51"/>
      <c r="G13" s="51"/>
      <c r="H13" s="51"/>
      <c r="I13" s="51"/>
      <c r="J13" s="51"/>
      <c r="K13" s="51"/>
      <c r="L13" s="51"/>
      <c r="M13" s="51"/>
    </row>
    <row r="14" spans="1:13" ht="16.5" customHeight="1">
      <c r="A14" s="51"/>
      <c r="B14" s="51"/>
      <c r="C14" s="51"/>
      <c r="D14" s="51"/>
      <c r="E14" s="51"/>
      <c r="F14" s="51"/>
      <c r="G14" s="51"/>
      <c r="H14" s="51"/>
      <c r="I14" s="51"/>
      <c r="J14" s="51"/>
      <c r="K14" s="51"/>
      <c r="L14" s="51"/>
      <c r="M14" s="51"/>
    </row>
    <row r="15" spans="1:13" ht="16.5" customHeight="1">
      <c r="A15" s="51"/>
      <c r="B15" s="51"/>
      <c r="C15" s="51"/>
      <c r="D15" s="51"/>
      <c r="E15" s="51"/>
      <c r="F15" s="51"/>
      <c r="G15" s="51"/>
      <c r="H15" s="51"/>
      <c r="I15" s="51"/>
      <c r="J15" s="51"/>
      <c r="K15" s="51" t="s">
        <v>97</v>
      </c>
      <c r="L15" s="51"/>
      <c r="M15" s="51"/>
    </row>
    <row r="16" spans="1:13" ht="16.5" customHeight="1">
      <c r="A16" s="51"/>
      <c r="B16" s="51"/>
      <c r="C16" s="51"/>
      <c r="D16" s="51"/>
      <c r="E16" s="51"/>
      <c r="F16" s="51"/>
      <c r="G16" s="51"/>
      <c r="H16" s="51"/>
      <c r="I16" s="51"/>
      <c r="J16" s="51"/>
      <c r="K16" s="51"/>
      <c r="L16" s="51"/>
      <c r="M16" s="51"/>
    </row>
    <row r="17" spans="1:13" ht="16.5" customHeight="1">
      <c r="A17" s="51"/>
      <c r="B17" s="51"/>
      <c r="C17" s="51"/>
      <c r="D17" s="51"/>
      <c r="E17" s="51"/>
      <c r="F17" s="51"/>
      <c r="G17" s="51"/>
      <c r="H17" s="51"/>
      <c r="I17" s="51"/>
      <c r="J17" s="51"/>
      <c r="K17" s="51"/>
      <c r="L17" s="51"/>
      <c r="M17" s="51"/>
    </row>
    <row r="18" spans="1:13" ht="16.5" customHeight="1">
      <c r="A18" s="51"/>
      <c r="B18" s="51"/>
      <c r="C18" s="51"/>
      <c r="D18" s="51"/>
      <c r="E18" s="51"/>
      <c r="F18" s="51"/>
      <c r="G18" s="51"/>
      <c r="H18" s="51"/>
      <c r="I18" s="51"/>
      <c r="J18" s="51"/>
      <c r="K18" s="51"/>
      <c r="L18" s="51"/>
      <c r="M18" s="51"/>
    </row>
    <row r="19" spans="1:13" ht="16.5" customHeight="1">
      <c r="A19" s="51"/>
      <c r="B19" s="51"/>
      <c r="C19" s="51"/>
      <c r="D19" s="51"/>
      <c r="E19" s="51"/>
      <c r="F19" s="51"/>
      <c r="G19" s="51"/>
      <c r="H19" s="51"/>
      <c r="I19" s="51"/>
      <c r="J19" s="51"/>
      <c r="K19" s="51"/>
      <c r="L19" s="51"/>
      <c r="M19" s="51"/>
    </row>
  </sheetData>
  <sheetProtection selectLockedCells="1" selectUnlockedCells="1"/>
  <mergeCells count="17">
    <mergeCell ref="A1:A4"/>
    <mergeCell ref="B1:K1"/>
    <mergeCell ref="L1:M1"/>
    <mergeCell ref="B2:K2"/>
    <mergeCell ref="L2:M2"/>
    <mergeCell ref="B3:K3"/>
    <mergeCell ref="L3:M3"/>
    <mergeCell ref="B4:K4"/>
    <mergeCell ref="L4:M4"/>
    <mergeCell ref="N4:S4"/>
    <mergeCell ref="T4:Y4"/>
    <mergeCell ref="Z4:AE4"/>
    <mergeCell ref="E5:F5"/>
    <mergeCell ref="B10:D10"/>
    <mergeCell ref="F10:H10"/>
    <mergeCell ref="J10:M10"/>
    <mergeCell ref="O10:R10"/>
  </mergeCells>
  <printOptions/>
  <pageMargins left="0.25" right="0.25" top="0.75" bottom="0.75" header="0.5118055555555555" footer="0.5118055555555555"/>
  <pageSetup fitToHeight="1" fitToWidth="1" horizontalDpi="300" verticalDpi="300" orientation="landscape"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AE13"/>
  <sheetViews>
    <sheetView zoomScale="90" zoomScaleNormal="90" workbookViewId="0" topLeftCell="M10">
      <selection activeCell="AC13" sqref="AC13"/>
    </sheetView>
  </sheetViews>
  <sheetFormatPr defaultColWidth="11.421875" defaultRowHeight="15"/>
  <cols>
    <col min="1" max="1" width="13.8515625" style="0" customWidth="1"/>
    <col min="2" max="2" width="12.140625" style="0" customWidth="1"/>
    <col min="3" max="3" width="19.57421875" style="0" customWidth="1"/>
    <col min="4" max="4" width="15.421875" style="0" customWidth="1"/>
    <col min="5" max="5" width="8.00390625" style="0" customWidth="1"/>
    <col min="6" max="6" width="9.140625" style="0" customWidth="1"/>
    <col min="8" max="8" width="22.00390625" style="0" customWidth="1"/>
    <col min="9" max="9" width="12.00390625" style="0" customWidth="1"/>
    <col min="10" max="10" width="13.421875" style="0" customWidth="1"/>
    <col min="11" max="11" width="14.8515625" style="0" customWidth="1"/>
    <col min="12" max="12" width="10.7109375" style="0" customWidth="1"/>
    <col min="13" max="13" width="9.421875" style="0" customWidth="1"/>
    <col min="14" max="14" width="16.00390625" style="0" customWidth="1"/>
    <col min="15" max="15" width="12.421875" style="0" customWidth="1"/>
    <col min="16" max="16" width="12.8515625" style="0" customWidth="1"/>
    <col min="20" max="20" width="18.57421875" style="0" customWidth="1"/>
  </cols>
  <sheetData>
    <row r="1" spans="1:13" ht="15.75" customHeight="1">
      <c r="A1" s="53"/>
      <c r="B1" s="161" t="s">
        <v>308</v>
      </c>
      <c r="C1" s="161"/>
      <c r="D1" s="161"/>
      <c r="E1" s="161"/>
      <c r="F1" s="161"/>
      <c r="G1" s="161"/>
      <c r="H1" s="161"/>
      <c r="I1" s="161"/>
      <c r="J1" s="161"/>
      <c r="K1" s="54" t="s">
        <v>99</v>
      </c>
      <c r="L1" s="54"/>
      <c r="M1" s="54"/>
    </row>
    <row r="2" spans="1:13" ht="15.75" customHeight="1">
      <c r="A2" s="53"/>
      <c r="B2" s="162" t="s">
        <v>309</v>
      </c>
      <c r="C2" s="162"/>
      <c r="D2" s="162"/>
      <c r="E2" s="162"/>
      <c r="F2" s="162"/>
      <c r="G2" s="162"/>
      <c r="H2" s="162"/>
      <c r="I2" s="162"/>
      <c r="J2" s="162"/>
      <c r="K2" s="55" t="s">
        <v>3</v>
      </c>
      <c r="L2" s="55"/>
      <c r="M2" s="55"/>
    </row>
    <row r="3" spans="1:13" ht="15.75" customHeight="1">
      <c r="A3" s="53"/>
      <c r="B3" s="163" t="s">
        <v>101</v>
      </c>
      <c r="C3" s="163"/>
      <c r="D3" s="163"/>
      <c r="E3" s="163"/>
      <c r="F3" s="163"/>
      <c r="G3" s="163"/>
      <c r="H3" s="163"/>
      <c r="I3" s="163"/>
      <c r="J3" s="163"/>
      <c r="K3" s="55" t="s">
        <v>167</v>
      </c>
      <c r="L3" s="55"/>
      <c r="M3" s="55"/>
    </row>
    <row r="4" spans="1:31" ht="81.75" customHeight="1">
      <c r="A4" s="53"/>
      <c r="B4" s="164" t="s">
        <v>310</v>
      </c>
      <c r="C4" s="164"/>
      <c r="D4" s="164"/>
      <c r="E4" s="164"/>
      <c r="F4" s="164"/>
      <c r="G4" s="164"/>
      <c r="H4" s="164"/>
      <c r="I4" s="164"/>
      <c r="J4" s="164"/>
      <c r="K4" s="57" t="s">
        <v>104</v>
      </c>
      <c r="L4" s="57"/>
      <c r="M4" s="57"/>
      <c r="N4" s="9" t="s">
        <v>8</v>
      </c>
      <c r="O4" s="9"/>
      <c r="P4" s="9"/>
      <c r="Q4" s="9"/>
      <c r="R4" s="9"/>
      <c r="S4" s="9"/>
      <c r="T4" s="9" t="s">
        <v>311</v>
      </c>
      <c r="U4" s="9"/>
      <c r="V4" s="9"/>
      <c r="W4" s="9"/>
      <c r="X4" s="9"/>
      <c r="Y4" s="9"/>
      <c r="Z4" s="9" t="s">
        <v>312</v>
      </c>
      <c r="AA4" s="9"/>
      <c r="AB4" s="9"/>
      <c r="AC4" s="9"/>
      <c r="AD4" s="9"/>
      <c r="AE4" s="9"/>
    </row>
    <row r="5" spans="1:31" ht="51.75" customHeight="1">
      <c r="A5" s="10" t="s">
        <v>11</v>
      </c>
      <c r="B5" s="10" t="s">
        <v>12</v>
      </c>
      <c r="C5" s="10" t="s">
        <v>13</v>
      </c>
      <c r="D5" s="10" t="s">
        <v>14</v>
      </c>
      <c r="E5" s="10" t="s">
        <v>15</v>
      </c>
      <c r="F5" s="10"/>
      <c r="G5" s="11" t="s">
        <v>16</v>
      </c>
      <c r="H5" s="10" t="s">
        <v>17</v>
      </c>
      <c r="I5" s="10" t="s">
        <v>18</v>
      </c>
      <c r="J5" s="10" t="s">
        <v>19</v>
      </c>
      <c r="K5" s="10" t="s">
        <v>20</v>
      </c>
      <c r="L5" s="10" t="s">
        <v>21</v>
      </c>
      <c r="M5" s="12" t="s">
        <v>22</v>
      </c>
      <c r="N5" s="12" t="s">
        <v>23</v>
      </c>
      <c r="O5" s="12" t="s">
        <v>24</v>
      </c>
      <c r="P5" s="12" t="s">
        <v>25</v>
      </c>
      <c r="Q5" s="12" t="s">
        <v>26</v>
      </c>
      <c r="R5" s="12" t="s">
        <v>27</v>
      </c>
      <c r="S5" s="12" t="s">
        <v>28</v>
      </c>
      <c r="T5" s="12" t="s">
        <v>23</v>
      </c>
      <c r="U5" s="12" t="s">
        <v>24</v>
      </c>
      <c r="V5" s="12" t="s">
        <v>25</v>
      </c>
      <c r="W5" s="12" t="s">
        <v>26</v>
      </c>
      <c r="X5" s="12" t="s">
        <v>27</v>
      </c>
      <c r="Y5" s="12" t="s">
        <v>28</v>
      </c>
      <c r="Z5" s="12" t="s">
        <v>23</v>
      </c>
      <c r="AA5" s="12" t="s">
        <v>24</v>
      </c>
      <c r="AB5" s="12" t="s">
        <v>25</v>
      </c>
      <c r="AC5" s="12" t="s">
        <v>26</v>
      </c>
      <c r="AD5" s="12" t="s">
        <v>27</v>
      </c>
      <c r="AE5" s="12" t="s">
        <v>28</v>
      </c>
    </row>
    <row r="6" spans="1:31" ht="213.75">
      <c r="A6" s="165" t="s">
        <v>313</v>
      </c>
      <c r="B6" s="115" t="s">
        <v>314</v>
      </c>
      <c r="C6" s="114" t="s">
        <v>315</v>
      </c>
      <c r="D6" s="114" t="s">
        <v>316</v>
      </c>
      <c r="E6" s="114" t="s">
        <v>317</v>
      </c>
      <c r="F6" s="114" t="s">
        <v>173</v>
      </c>
      <c r="G6" s="114" t="s">
        <v>318</v>
      </c>
      <c r="H6" s="166" t="s">
        <v>319</v>
      </c>
      <c r="I6" s="114" t="s">
        <v>318</v>
      </c>
      <c r="J6" s="114" t="s">
        <v>115</v>
      </c>
      <c r="K6" s="167" t="s">
        <v>320</v>
      </c>
      <c r="L6" s="114" t="s">
        <v>321</v>
      </c>
      <c r="M6" s="168">
        <v>2020</v>
      </c>
      <c r="N6" s="61" t="s">
        <v>322</v>
      </c>
      <c r="O6" s="61" t="s">
        <v>323</v>
      </c>
      <c r="P6" s="61" t="s">
        <v>324</v>
      </c>
      <c r="Q6" s="21" t="s">
        <v>43</v>
      </c>
      <c r="R6" s="22"/>
      <c r="S6" s="169" t="s">
        <v>325</v>
      </c>
      <c r="T6" s="61" t="s">
        <v>322</v>
      </c>
      <c r="U6" s="61" t="s">
        <v>323</v>
      </c>
      <c r="V6" s="61" t="s">
        <v>324</v>
      </c>
      <c r="W6" s="21" t="s">
        <v>43</v>
      </c>
      <c r="X6" s="22"/>
      <c r="Y6" s="169" t="s">
        <v>325</v>
      </c>
      <c r="Z6" s="61" t="s">
        <v>322</v>
      </c>
      <c r="AA6" s="61" t="s">
        <v>323</v>
      </c>
      <c r="AB6" s="61" t="s">
        <v>324</v>
      </c>
      <c r="AC6" s="21" t="s">
        <v>43</v>
      </c>
      <c r="AD6" s="22"/>
      <c r="AE6" s="169" t="s">
        <v>325</v>
      </c>
    </row>
    <row r="7" spans="1:31" ht="359.25">
      <c r="A7" s="170" t="s">
        <v>326</v>
      </c>
      <c r="B7" s="63" t="s">
        <v>314</v>
      </c>
      <c r="C7" s="61" t="s">
        <v>327</v>
      </c>
      <c r="D7" s="61" t="s">
        <v>328</v>
      </c>
      <c r="E7" s="61" t="s">
        <v>124</v>
      </c>
      <c r="F7" s="61" t="s">
        <v>173</v>
      </c>
      <c r="G7" s="61" t="s">
        <v>318</v>
      </c>
      <c r="H7" s="100" t="s">
        <v>329</v>
      </c>
      <c r="I7" s="61" t="s">
        <v>318</v>
      </c>
      <c r="J7" s="61" t="s">
        <v>115</v>
      </c>
      <c r="K7" s="171" t="s">
        <v>330</v>
      </c>
      <c r="L7" s="61" t="s">
        <v>331</v>
      </c>
      <c r="M7" s="172">
        <v>2020</v>
      </c>
      <c r="N7" s="61" t="s">
        <v>332</v>
      </c>
      <c r="O7" s="61" t="s">
        <v>333</v>
      </c>
      <c r="P7" s="61" t="s">
        <v>334</v>
      </c>
      <c r="Q7" s="21" t="s">
        <v>43</v>
      </c>
      <c r="R7" s="119"/>
      <c r="S7" s="151" t="s">
        <v>335</v>
      </c>
      <c r="T7" s="61" t="s">
        <v>332</v>
      </c>
      <c r="U7" s="61" t="s">
        <v>333</v>
      </c>
      <c r="V7" s="61" t="s">
        <v>334</v>
      </c>
      <c r="W7" s="21" t="s">
        <v>43</v>
      </c>
      <c r="X7" s="119"/>
      <c r="Y7" s="151" t="s">
        <v>335</v>
      </c>
      <c r="Z7" s="61" t="s">
        <v>332</v>
      </c>
      <c r="AA7" s="61" t="s">
        <v>333</v>
      </c>
      <c r="AB7" s="61" t="s">
        <v>334</v>
      </c>
      <c r="AC7" s="21" t="s">
        <v>43</v>
      </c>
      <c r="AD7" s="119"/>
      <c r="AE7" s="151" t="s">
        <v>335</v>
      </c>
    </row>
    <row r="8" spans="1:31" ht="124.5">
      <c r="A8" s="120" t="s">
        <v>336</v>
      </c>
      <c r="B8" s="121" t="s">
        <v>274</v>
      </c>
      <c r="C8" s="173" t="s">
        <v>337</v>
      </c>
      <c r="D8" s="174" t="s">
        <v>338</v>
      </c>
      <c r="E8" s="121" t="s">
        <v>124</v>
      </c>
      <c r="F8" s="121" t="s">
        <v>173</v>
      </c>
      <c r="G8" s="121" t="s">
        <v>188</v>
      </c>
      <c r="H8" s="175" t="s">
        <v>339</v>
      </c>
      <c r="I8" s="121" t="s">
        <v>340</v>
      </c>
      <c r="J8" s="121" t="s">
        <v>115</v>
      </c>
      <c r="K8" s="176" t="s">
        <v>341</v>
      </c>
      <c r="L8" s="92" t="s">
        <v>342</v>
      </c>
      <c r="M8" s="177">
        <v>2020</v>
      </c>
      <c r="N8" s="95" t="s">
        <v>343</v>
      </c>
      <c r="O8" s="95" t="s">
        <v>344</v>
      </c>
      <c r="P8" s="95" t="s">
        <v>343</v>
      </c>
      <c r="Q8" s="21" t="s">
        <v>43</v>
      </c>
      <c r="R8" s="60"/>
      <c r="S8" s="151" t="s">
        <v>335</v>
      </c>
      <c r="T8" s="95" t="s">
        <v>343</v>
      </c>
      <c r="U8" s="95" t="s">
        <v>344</v>
      </c>
      <c r="V8" s="95" t="s">
        <v>343</v>
      </c>
      <c r="W8" s="21" t="s">
        <v>43</v>
      </c>
      <c r="X8" s="60"/>
      <c r="Y8" s="151" t="s">
        <v>335</v>
      </c>
      <c r="Z8" s="95" t="s">
        <v>343</v>
      </c>
      <c r="AA8" s="95" t="s">
        <v>344</v>
      </c>
      <c r="AB8" s="95" t="s">
        <v>343</v>
      </c>
      <c r="AC8" s="21" t="s">
        <v>43</v>
      </c>
      <c r="AD8" s="60"/>
      <c r="AE8" s="151" t="s">
        <v>335</v>
      </c>
    </row>
    <row r="9" spans="1:31" ht="124.5">
      <c r="A9" s="178" t="s">
        <v>345</v>
      </c>
      <c r="B9" s="25" t="s">
        <v>215</v>
      </c>
      <c r="C9" s="25" t="s">
        <v>346</v>
      </c>
      <c r="D9" s="25" t="s">
        <v>347</v>
      </c>
      <c r="E9" s="25" t="s">
        <v>172</v>
      </c>
      <c r="F9" s="25" t="s">
        <v>234</v>
      </c>
      <c r="G9" s="25" t="s">
        <v>348</v>
      </c>
      <c r="H9" s="28" t="s">
        <v>349</v>
      </c>
      <c r="I9" s="25" t="s">
        <v>348</v>
      </c>
      <c r="J9" s="25" t="s">
        <v>350</v>
      </c>
      <c r="K9" s="171" t="s">
        <v>351</v>
      </c>
      <c r="L9" s="86" t="s">
        <v>352</v>
      </c>
      <c r="M9" s="99">
        <v>2020</v>
      </c>
      <c r="N9" s="86" t="s">
        <v>353</v>
      </c>
      <c r="O9" s="86" t="s">
        <v>354</v>
      </c>
      <c r="P9" s="86" t="s">
        <v>355</v>
      </c>
      <c r="Q9" s="21" t="s">
        <v>43</v>
      </c>
      <c r="R9" s="60"/>
      <c r="S9" s="151" t="s">
        <v>335</v>
      </c>
      <c r="T9" s="86" t="s">
        <v>356</v>
      </c>
      <c r="U9" s="86" t="s">
        <v>354</v>
      </c>
      <c r="V9" s="179" t="s">
        <v>355</v>
      </c>
      <c r="W9" s="21" t="s">
        <v>43</v>
      </c>
      <c r="X9" s="60"/>
      <c r="Y9" s="151" t="s">
        <v>335</v>
      </c>
      <c r="Z9" s="86" t="s">
        <v>356</v>
      </c>
      <c r="AA9" s="86" t="s">
        <v>354</v>
      </c>
      <c r="AB9" s="179" t="s">
        <v>355</v>
      </c>
      <c r="AC9" s="21" t="s">
        <v>43</v>
      </c>
      <c r="AD9" s="60"/>
      <c r="AE9" s="151" t="s">
        <v>335</v>
      </c>
    </row>
    <row r="10" spans="1:31" ht="218.25" customHeight="1">
      <c r="A10" s="178" t="s">
        <v>357</v>
      </c>
      <c r="B10" s="25" t="s">
        <v>215</v>
      </c>
      <c r="C10" s="25" t="s">
        <v>358</v>
      </c>
      <c r="D10" s="25" t="s">
        <v>359</v>
      </c>
      <c r="E10" s="25" t="s">
        <v>172</v>
      </c>
      <c r="F10" s="25" t="s">
        <v>234</v>
      </c>
      <c r="G10" s="25" t="s">
        <v>348</v>
      </c>
      <c r="H10" s="28" t="s">
        <v>360</v>
      </c>
      <c r="I10" s="25" t="s">
        <v>348</v>
      </c>
      <c r="J10" s="58" t="s">
        <v>350</v>
      </c>
      <c r="K10" s="180" t="s">
        <v>361</v>
      </c>
      <c r="L10" s="25" t="s">
        <v>362</v>
      </c>
      <c r="M10" s="181">
        <v>2020</v>
      </c>
      <c r="N10" s="182" t="s">
        <v>363</v>
      </c>
      <c r="O10" s="61" t="s">
        <v>364</v>
      </c>
      <c r="P10" s="61" t="s">
        <v>365</v>
      </c>
      <c r="Q10" s="21" t="s">
        <v>43</v>
      </c>
      <c r="R10" s="60"/>
      <c r="S10" s="151" t="s">
        <v>335</v>
      </c>
      <c r="T10" s="182" t="s">
        <v>363</v>
      </c>
      <c r="U10" s="61" t="s">
        <v>364</v>
      </c>
      <c r="V10" s="61" t="s">
        <v>365</v>
      </c>
      <c r="W10" s="21" t="s">
        <v>43</v>
      </c>
      <c r="X10" s="60"/>
      <c r="Y10" s="151" t="s">
        <v>335</v>
      </c>
      <c r="Z10" s="182" t="s">
        <v>363</v>
      </c>
      <c r="AA10" s="61" t="s">
        <v>364</v>
      </c>
      <c r="AB10" s="61" t="s">
        <v>365</v>
      </c>
      <c r="AC10" s="21" t="s">
        <v>43</v>
      </c>
      <c r="AD10" s="60"/>
      <c r="AE10" s="151" t="s">
        <v>335</v>
      </c>
    </row>
    <row r="11" spans="1:31" ht="160.5" customHeight="1">
      <c r="A11" s="183" t="s">
        <v>366</v>
      </c>
      <c r="B11" s="25" t="s">
        <v>215</v>
      </c>
      <c r="C11" s="25" t="s">
        <v>367</v>
      </c>
      <c r="D11" s="25" t="s">
        <v>368</v>
      </c>
      <c r="E11" s="25" t="s">
        <v>172</v>
      </c>
      <c r="F11" s="25" t="s">
        <v>234</v>
      </c>
      <c r="G11" s="25" t="s">
        <v>348</v>
      </c>
      <c r="H11" s="28" t="s">
        <v>369</v>
      </c>
      <c r="I11" s="25" t="s">
        <v>348</v>
      </c>
      <c r="J11" s="25" t="s">
        <v>115</v>
      </c>
      <c r="K11" s="28" t="s">
        <v>370</v>
      </c>
      <c r="L11" s="25" t="s">
        <v>371</v>
      </c>
      <c r="M11" s="181">
        <v>2020</v>
      </c>
      <c r="N11" s="25" t="s">
        <v>372</v>
      </c>
      <c r="O11" s="61" t="s">
        <v>373</v>
      </c>
      <c r="P11" s="61" t="s">
        <v>374</v>
      </c>
      <c r="Q11" s="21" t="s">
        <v>43</v>
      </c>
      <c r="R11" s="60"/>
      <c r="S11" s="151" t="s">
        <v>335</v>
      </c>
      <c r="T11" s="25" t="s">
        <v>372</v>
      </c>
      <c r="U11" s="61" t="s">
        <v>373</v>
      </c>
      <c r="V11" s="61" t="s">
        <v>374</v>
      </c>
      <c r="W11" s="21" t="s">
        <v>43</v>
      </c>
      <c r="X11" s="60"/>
      <c r="Y11" s="151" t="s">
        <v>335</v>
      </c>
      <c r="Z11" s="25" t="s">
        <v>372</v>
      </c>
      <c r="AA11" s="61" t="s">
        <v>373</v>
      </c>
      <c r="AB11" s="61" t="s">
        <v>374</v>
      </c>
      <c r="AC11" s="21" t="s">
        <v>43</v>
      </c>
      <c r="AD11" s="60"/>
      <c r="AE11" s="151" t="s">
        <v>335</v>
      </c>
    </row>
    <row r="12" spans="1:18" ht="51.75" customHeight="1">
      <c r="A12" s="103" t="s">
        <v>85</v>
      </c>
      <c r="B12" s="184" t="s">
        <v>375</v>
      </c>
      <c r="C12" s="184"/>
      <c r="D12" s="184"/>
      <c r="E12" s="103" t="s">
        <v>87</v>
      </c>
      <c r="F12" s="40" t="s">
        <v>376</v>
      </c>
      <c r="G12" s="40"/>
      <c r="H12" s="40"/>
      <c r="I12" s="103" t="s">
        <v>89</v>
      </c>
      <c r="J12" s="105" t="s">
        <v>377</v>
      </c>
      <c r="K12" s="105"/>
      <c r="L12" s="105"/>
      <c r="M12" s="105"/>
      <c r="N12" s="42" t="s">
        <v>91</v>
      </c>
      <c r="O12" s="41" t="s">
        <v>92</v>
      </c>
      <c r="P12" s="41"/>
      <c r="Q12" s="41"/>
      <c r="R12" s="41"/>
    </row>
    <row r="13" spans="1:29" ht="13.5">
      <c r="A13" s="44" t="s">
        <v>94</v>
      </c>
      <c r="B13" s="45"/>
      <c r="C13" s="45"/>
      <c r="D13" s="46"/>
      <c r="E13" s="44" t="s">
        <v>95</v>
      </c>
      <c r="F13" s="47"/>
      <c r="G13" s="48"/>
      <c r="H13" s="49"/>
      <c r="I13" s="44" t="s">
        <v>96</v>
      </c>
      <c r="J13" s="47"/>
      <c r="K13" s="47"/>
      <c r="L13" s="47"/>
      <c r="M13" s="131"/>
      <c r="N13" s="44" t="s">
        <v>96</v>
      </c>
      <c r="O13" s="47"/>
      <c r="P13" s="47"/>
      <c r="Q13" s="47"/>
      <c r="R13" s="50" t="s">
        <v>97</v>
      </c>
      <c r="AA13" t="s">
        <v>93</v>
      </c>
      <c r="AC13" s="43">
        <f>+6/6</f>
        <v>1</v>
      </c>
    </row>
  </sheetData>
  <sheetProtection selectLockedCells="1" selectUnlockedCells="1"/>
  <mergeCells count="17">
    <mergeCell ref="A1:A4"/>
    <mergeCell ref="B1:J1"/>
    <mergeCell ref="K1:M1"/>
    <mergeCell ref="B2:J2"/>
    <mergeCell ref="K2:M2"/>
    <mergeCell ref="B3:J3"/>
    <mergeCell ref="K3:M3"/>
    <mergeCell ref="B4:J4"/>
    <mergeCell ref="K4:M4"/>
    <mergeCell ref="N4:S4"/>
    <mergeCell ref="T4:Y4"/>
    <mergeCell ref="Z4:AE4"/>
    <mergeCell ref="E5:F5"/>
    <mergeCell ref="B12:D12"/>
    <mergeCell ref="F12:H12"/>
    <mergeCell ref="J12:M12"/>
    <mergeCell ref="O12:R12"/>
  </mergeCells>
  <printOptions horizontalCentered="1"/>
  <pageMargins left="0.25" right="0.25" top="0.75" bottom="0.75" header="0.5118055555555555" footer="0.5118055555555555"/>
  <pageSetup fitToHeight="1" fitToWidth="1" horizontalDpi="300" verticalDpi="300" orientation="landscape"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AE145"/>
  <sheetViews>
    <sheetView zoomScale="80" zoomScaleNormal="80" workbookViewId="0" topLeftCell="O12">
      <selection activeCell="AC18" sqref="AC18"/>
    </sheetView>
  </sheetViews>
  <sheetFormatPr defaultColWidth="11.421875" defaultRowHeight="15"/>
  <cols>
    <col min="1" max="1" width="13.7109375" style="0" customWidth="1"/>
    <col min="2" max="2" width="13.140625" style="0" customWidth="1"/>
    <col min="3" max="3" width="15.00390625" style="0" customWidth="1"/>
    <col min="4" max="4" width="21.7109375" style="0" customWidth="1"/>
    <col min="5" max="5" width="8.421875" style="0" customWidth="1"/>
    <col min="6" max="6" width="11.7109375" style="0" customWidth="1"/>
    <col min="7" max="7" width="15.00390625" style="0" customWidth="1"/>
    <col min="8" max="8" width="18.421875" style="0" customWidth="1"/>
    <col min="9" max="9" width="11.57421875" style="0" customWidth="1"/>
    <col min="10" max="10" width="13.140625" style="0" customWidth="1"/>
    <col min="11" max="11" width="20.28125" style="0" customWidth="1"/>
    <col min="12" max="12" width="13.00390625" style="0" customWidth="1"/>
    <col min="13" max="13" width="13.421875" style="0" customWidth="1"/>
    <col min="14" max="14" width="18.7109375" style="0" customWidth="1"/>
    <col min="15" max="15" width="13.28125" style="0" customWidth="1"/>
  </cols>
  <sheetData>
    <row r="1" spans="1:13" ht="15.75" customHeight="1">
      <c r="A1" s="53"/>
      <c r="B1" s="2" t="s">
        <v>0</v>
      </c>
      <c r="C1" s="2"/>
      <c r="D1" s="2"/>
      <c r="E1" s="2"/>
      <c r="F1" s="2"/>
      <c r="G1" s="2"/>
      <c r="H1" s="2"/>
      <c r="I1" s="2"/>
      <c r="J1" s="2"/>
      <c r="K1" s="54" t="s">
        <v>99</v>
      </c>
      <c r="L1" s="54"/>
      <c r="M1" s="54"/>
    </row>
    <row r="2" spans="1:13" ht="15.75" customHeight="1">
      <c r="A2" s="53"/>
      <c r="B2" s="4" t="s">
        <v>378</v>
      </c>
      <c r="C2" s="4"/>
      <c r="D2" s="4"/>
      <c r="E2" s="4"/>
      <c r="F2" s="4"/>
      <c r="G2" s="4"/>
      <c r="H2" s="4"/>
      <c r="I2" s="4"/>
      <c r="J2" s="4"/>
      <c r="K2" s="55" t="s">
        <v>3</v>
      </c>
      <c r="L2" s="55"/>
      <c r="M2" s="55"/>
    </row>
    <row r="3" spans="1:13" ht="15.75" customHeight="1">
      <c r="A3" s="53"/>
      <c r="B3" s="6" t="s">
        <v>4</v>
      </c>
      <c r="C3" s="6"/>
      <c r="D3" s="6"/>
      <c r="E3" s="6"/>
      <c r="F3" s="6"/>
      <c r="G3" s="6"/>
      <c r="H3" s="6"/>
      <c r="I3" s="6"/>
      <c r="J3" s="6"/>
      <c r="K3" s="55" t="s">
        <v>167</v>
      </c>
      <c r="L3" s="55"/>
      <c r="M3" s="55"/>
    </row>
    <row r="4" spans="1:31" ht="80.25" customHeight="1">
      <c r="A4" s="53"/>
      <c r="B4" s="56" t="s">
        <v>379</v>
      </c>
      <c r="C4" s="56"/>
      <c r="D4" s="56"/>
      <c r="E4" s="56"/>
      <c r="F4" s="56"/>
      <c r="G4" s="56"/>
      <c r="H4" s="56"/>
      <c r="I4" s="56"/>
      <c r="J4" s="56"/>
      <c r="K4" s="57" t="s">
        <v>104</v>
      </c>
      <c r="L4" s="57"/>
      <c r="M4" s="57"/>
      <c r="N4" s="9" t="s">
        <v>8</v>
      </c>
      <c r="O4" s="9"/>
      <c r="P4" s="9"/>
      <c r="Q4" s="9"/>
      <c r="R4" s="9"/>
      <c r="S4" s="9"/>
      <c r="T4" s="9" t="s">
        <v>9</v>
      </c>
      <c r="U4" s="9"/>
      <c r="V4" s="9"/>
      <c r="W4" s="9"/>
      <c r="X4" s="9"/>
      <c r="Y4" s="9"/>
      <c r="Z4" s="9" t="s">
        <v>10</v>
      </c>
      <c r="AA4" s="9"/>
      <c r="AB4" s="9"/>
      <c r="AC4" s="9"/>
      <c r="AD4" s="9"/>
      <c r="AE4" s="9"/>
    </row>
    <row r="5" spans="1:31" ht="64.5" customHeight="1">
      <c r="A5" s="10" t="s">
        <v>11</v>
      </c>
      <c r="B5" s="10" t="s">
        <v>12</v>
      </c>
      <c r="C5" s="10" t="s">
        <v>13</v>
      </c>
      <c r="D5" s="10" t="s">
        <v>14</v>
      </c>
      <c r="E5" s="10" t="s">
        <v>15</v>
      </c>
      <c r="F5" s="10"/>
      <c r="G5" s="11" t="s">
        <v>16</v>
      </c>
      <c r="H5" s="10" t="s">
        <v>17</v>
      </c>
      <c r="I5" s="10" t="s">
        <v>18</v>
      </c>
      <c r="J5" s="10" t="s">
        <v>19</v>
      </c>
      <c r="K5" s="10" t="s">
        <v>20</v>
      </c>
      <c r="L5" s="10" t="s">
        <v>21</v>
      </c>
      <c r="M5" s="12" t="s">
        <v>22</v>
      </c>
      <c r="N5" s="12" t="s">
        <v>23</v>
      </c>
      <c r="O5" s="12" t="s">
        <v>24</v>
      </c>
      <c r="P5" s="12" t="s">
        <v>25</v>
      </c>
      <c r="Q5" s="12" t="s">
        <v>26</v>
      </c>
      <c r="R5" s="12" t="s">
        <v>27</v>
      </c>
      <c r="S5" s="12" t="s">
        <v>28</v>
      </c>
      <c r="T5" s="12" t="s">
        <v>23</v>
      </c>
      <c r="U5" s="12" t="s">
        <v>24</v>
      </c>
      <c r="V5" s="12" t="s">
        <v>25</v>
      </c>
      <c r="W5" s="12" t="s">
        <v>26</v>
      </c>
      <c r="X5" s="12" t="s">
        <v>27</v>
      </c>
      <c r="Y5" s="12" t="s">
        <v>28</v>
      </c>
      <c r="Z5" s="12" t="s">
        <v>23</v>
      </c>
      <c r="AA5" s="12" t="s">
        <v>24</v>
      </c>
      <c r="AB5" s="12" t="s">
        <v>25</v>
      </c>
      <c r="AC5" s="12" t="s">
        <v>26</v>
      </c>
      <c r="AD5" s="12" t="s">
        <v>27</v>
      </c>
      <c r="AE5" s="12" t="s">
        <v>28</v>
      </c>
    </row>
    <row r="6" spans="1:31" ht="148.5" customHeight="1">
      <c r="A6" s="185" t="s">
        <v>380</v>
      </c>
      <c r="B6" s="186" t="s">
        <v>381</v>
      </c>
      <c r="C6" s="186" t="s">
        <v>382</v>
      </c>
      <c r="D6" s="186" t="s">
        <v>383</v>
      </c>
      <c r="E6" s="186" t="s">
        <v>172</v>
      </c>
      <c r="F6" s="186" t="s">
        <v>384</v>
      </c>
      <c r="G6" s="186" t="s">
        <v>157</v>
      </c>
      <c r="H6" s="186" t="s">
        <v>385</v>
      </c>
      <c r="I6" s="186" t="s">
        <v>386</v>
      </c>
      <c r="J6" s="186" t="s">
        <v>387</v>
      </c>
      <c r="K6" s="186" t="s">
        <v>388</v>
      </c>
      <c r="L6" s="186" t="s">
        <v>389</v>
      </c>
      <c r="M6" s="187">
        <v>2020</v>
      </c>
      <c r="N6" s="186" t="s">
        <v>390</v>
      </c>
      <c r="O6" s="186" t="s">
        <v>391</v>
      </c>
      <c r="P6" s="20" t="s">
        <v>392</v>
      </c>
      <c r="Q6" s="21" t="s">
        <v>43</v>
      </c>
      <c r="R6" s="60"/>
      <c r="S6" s="151" t="s">
        <v>335</v>
      </c>
      <c r="T6" s="186" t="s">
        <v>390</v>
      </c>
      <c r="U6" s="186" t="s">
        <v>391</v>
      </c>
      <c r="V6" s="20" t="s">
        <v>392</v>
      </c>
      <c r="W6" s="21" t="s">
        <v>43</v>
      </c>
      <c r="X6" s="60"/>
      <c r="Y6" s="151" t="s">
        <v>335</v>
      </c>
      <c r="Z6" s="186" t="s">
        <v>390</v>
      </c>
      <c r="AA6" s="186" t="s">
        <v>391</v>
      </c>
      <c r="AB6" s="20" t="s">
        <v>392</v>
      </c>
      <c r="AC6" s="21" t="s">
        <v>43</v>
      </c>
      <c r="AD6" s="60"/>
      <c r="AE6" s="151" t="s">
        <v>335</v>
      </c>
    </row>
    <row r="7" spans="1:31" ht="158.25">
      <c r="A7" s="188" t="s">
        <v>393</v>
      </c>
      <c r="B7" s="189" t="s">
        <v>381</v>
      </c>
      <c r="C7" s="190" t="s">
        <v>394</v>
      </c>
      <c r="D7" s="190" t="s">
        <v>395</v>
      </c>
      <c r="E7" s="189" t="s">
        <v>172</v>
      </c>
      <c r="F7" s="190" t="s">
        <v>384</v>
      </c>
      <c r="G7" s="190" t="s">
        <v>157</v>
      </c>
      <c r="H7" s="191" t="s">
        <v>396</v>
      </c>
      <c r="I7" s="190" t="s">
        <v>188</v>
      </c>
      <c r="J7" s="190" t="s">
        <v>387</v>
      </c>
      <c r="K7" s="192" t="s">
        <v>397</v>
      </c>
      <c r="L7" s="190" t="s">
        <v>398</v>
      </c>
      <c r="M7" s="193">
        <v>2020</v>
      </c>
      <c r="N7" s="194" t="s">
        <v>399</v>
      </c>
      <c r="O7" s="186" t="s">
        <v>400</v>
      </c>
      <c r="P7" s="20" t="s">
        <v>401</v>
      </c>
      <c r="Q7" s="21" t="s">
        <v>43</v>
      </c>
      <c r="R7" s="60"/>
      <c r="S7" s="151" t="s">
        <v>335</v>
      </c>
      <c r="T7" s="194" t="s">
        <v>399</v>
      </c>
      <c r="U7" s="186" t="s">
        <v>400</v>
      </c>
      <c r="V7" s="20" t="s">
        <v>401</v>
      </c>
      <c r="W7" s="21" t="s">
        <v>43</v>
      </c>
      <c r="X7" s="60"/>
      <c r="Y7" s="151" t="s">
        <v>335</v>
      </c>
      <c r="Z7" s="194" t="s">
        <v>399</v>
      </c>
      <c r="AA7" s="186" t="s">
        <v>400</v>
      </c>
      <c r="AB7" s="20" t="s">
        <v>401</v>
      </c>
      <c r="AC7" s="21" t="s">
        <v>43</v>
      </c>
      <c r="AD7" s="60"/>
      <c r="AE7" s="151" t="s">
        <v>335</v>
      </c>
    </row>
    <row r="8" spans="1:31" ht="264" customHeight="1">
      <c r="A8" s="185" t="s">
        <v>402</v>
      </c>
      <c r="B8" s="195" t="s">
        <v>381</v>
      </c>
      <c r="C8" s="196" t="s">
        <v>403</v>
      </c>
      <c r="D8" s="186" t="s">
        <v>404</v>
      </c>
      <c r="E8" s="195" t="s">
        <v>172</v>
      </c>
      <c r="F8" s="186" t="s">
        <v>384</v>
      </c>
      <c r="G8" s="186" t="s">
        <v>157</v>
      </c>
      <c r="H8" s="197" t="s">
        <v>405</v>
      </c>
      <c r="I8" s="198" t="s">
        <v>406</v>
      </c>
      <c r="J8" s="186" t="s">
        <v>387</v>
      </c>
      <c r="K8" s="197" t="s">
        <v>407</v>
      </c>
      <c r="L8" s="198" t="s">
        <v>408</v>
      </c>
      <c r="M8" s="187">
        <v>2020</v>
      </c>
      <c r="N8" s="186" t="s">
        <v>409</v>
      </c>
      <c r="O8" s="194" t="s">
        <v>410</v>
      </c>
      <c r="P8" s="199" t="s">
        <v>411</v>
      </c>
      <c r="Q8" s="21" t="s">
        <v>43</v>
      </c>
      <c r="R8" s="60"/>
      <c r="S8" s="151" t="s">
        <v>335</v>
      </c>
      <c r="T8" s="186" t="s">
        <v>409</v>
      </c>
      <c r="U8" s="194" t="s">
        <v>410</v>
      </c>
      <c r="V8" s="199" t="s">
        <v>411</v>
      </c>
      <c r="W8" s="21" t="s">
        <v>43</v>
      </c>
      <c r="X8" s="60"/>
      <c r="Y8" s="151" t="s">
        <v>335</v>
      </c>
      <c r="Z8" s="186" t="s">
        <v>409</v>
      </c>
      <c r="AA8" s="194" t="s">
        <v>410</v>
      </c>
      <c r="AB8" s="199" t="s">
        <v>411</v>
      </c>
      <c r="AC8" s="21" t="s">
        <v>43</v>
      </c>
      <c r="AD8" s="60"/>
      <c r="AE8" s="151" t="s">
        <v>335</v>
      </c>
    </row>
    <row r="9" spans="1:31" ht="105.75">
      <c r="A9" s="185" t="s">
        <v>412</v>
      </c>
      <c r="B9" s="186" t="s">
        <v>413</v>
      </c>
      <c r="C9" s="186" t="s">
        <v>414</v>
      </c>
      <c r="D9" s="186" t="s">
        <v>415</v>
      </c>
      <c r="E9" s="186" t="s">
        <v>172</v>
      </c>
      <c r="F9" s="186" t="s">
        <v>384</v>
      </c>
      <c r="G9" s="186" t="s">
        <v>416</v>
      </c>
      <c r="H9" s="197" t="s">
        <v>417</v>
      </c>
      <c r="I9" s="186" t="s">
        <v>188</v>
      </c>
      <c r="J9" s="186" t="s">
        <v>115</v>
      </c>
      <c r="K9" s="197" t="s">
        <v>418</v>
      </c>
      <c r="L9" s="186" t="s">
        <v>419</v>
      </c>
      <c r="M9" s="187">
        <v>2020</v>
      </c>
      <c r="N9" s="186" t="s">
        <v>420</v>
      </c>
      <c r="O9" s="186" t="s">
        <v>421</v>
      </c>
      <c r="P9" s="20" t="s">
        <v>422</v>
      </c>
      <c r="Q9" s="200" t="s">
        <v>97</v>
      </c>
      <c r="R9" s="201" t="s">
        <v>82</v>
      </c>
      <c r="S9" s="202" t="s">
        <v>423</v>
      </c>
      <c r="T9" s="186" t="s">
        <v>420</v>
      </c>
      <c r="U9" s="186" t="s">
        <v>421</v>
      </c>
      <c r="V9" s="20" t="s">
        <v>422</v>
      </c>
      <c r="W9" s="200" t="s">
        <v>97</v>
      </c>
      <c r="X9" s="201" t="s">
        <v>82</v>
      </c>
      <c r="Y9" s="202" t="s">
        <v>423</v>
      </c>
      <c r="Z9" s="186" t="s">
        <v>420</v>
      </c>
      <c r="AA9" s="186" t="s">
        <v>421</v>
      </c>
      <c r="AB9" s="20" t="s">
        <v>422</v>
      </c>
      <c r="AC9" s="200" t="s">
        <v>97</v>
      </c>
      <c r="AD9" s="201" t="s">
        <v>82</v>
      </c>
      <c r="AE9" s="202" t="s">
        <v>423</v>
      </c>
    </row>
    <row r="10" spans="1:31" ht="142.5" customHeight="1">
      <c r="A10" s="203" t="s">
        <v>424</v>
      </c>
      <c r="B10" s="204" t="s">
        <v>215</v>
      </c>
      <c r="C10" s="204" t="s">
        <v>425</v>
      </c>
      <c r="D10" s="204" t="s">
        <v>426</v>
      </c>
      <c r="E10" s="204" t="s">
        <v>317</v>
      </c>
      <c r="F10" s="204" t="s">
        <v>427</v>
      </c>
      <c r="G10" s="204" t="s">
        <v>174</v>
      </c>
      <c r="H10" s="204" t="s">
        <v>428</v>
      </c>
      <c r="I10" s="204" t="s">
        <v>386</v>
      </c>
      <c r="J10" s="204" t="s">
        <v>115</v>
      </c>
      <c r="K10" s="205" t="s">
        <v>429</v>
      </c>
      <c r="L10" s="204" t="s">
        <v>430</v>
      </c>
      <c r="M10" s="206">
        <v>2020</v>
      </c>
      <c r="N10" s="186" t="s">
        <v>431</v>
      </c>
      <c r="O10" s="186" t="s">
        <v>432</v>
      </c>
      <c r="P10" s="20" t="s">
        <v>433</v>
      </c>
      <c r="Q10" s="207" t="s">
        <v>82</v>
      </c>
      <c r="R10" s="208"/>
      <c r="S10" s="209" t="s">
        <v>44</v>
      </c>
      <c r="T10" s="186" t="s">
        <v>431</v>
      </c>
      <c r="U10" s="186" t="s">
        <v>432</v>
      </c>
      <c r="V10" s="20" t="s">
        <v>433</v>
      </c>
      <c r="W10" s="207" t="s">
        <v>82</v>
      </c>
      <c r="X10" s="208"/>
      <c r="Y10" s="209" t="s">
        <v>44</v>
      </c>
      <c r="Z10" s="186" t="s">
        <v>431</v>
      </c>
      <c r="AA10" s="186" t="s">
        <v>432</v>
      </c>
      <c r="AB10" s="20" t="s">
        <v>433</v>
      </c>
      <c r="AC10" s="207" t="s">
        <v>82</v>
      </c>
      <c r="AD10" s="208"/>
      <c r="AE10" s="209" t="s">
        <v>44</v>
      </c>
    </row>
    <row r="11" spans="1:31" ht="147.75">
      <c r="A11" s="210" t="s">
        <v>434</v>
      </c>
      <c r="B11" s="194" t="s">
        <v>30</v>
      </c>
      <c r="C11" s="194" t="s">
        <v>435</v>
      </c>
      <c r="D11" s="194" t="s">
        <v>436</v>
      </c>
      <c r="E11" s="194" t="s">
        <v>124</v>
      </c>
      <c r="F11" s="194" t="s">
        <v>173</v>
      </c>
      <c r="G11" s="194" t="s">
        <v>157</v>
      </c>
      <c r="H11" s="194" t="s">
        <v>437</v>
      </c>
      <c r="I11" s="194" t="s">
        <v>188</v>
      </c>
      <c r="J11" s="194" t="s">
        <v>115</v>
      </c>
      <c r="K11" s="194" t="s">
        <v>438</v>
      </c>
      <c r="L11" s="194" t="s">
        <v>439</v>
      </c>
      <c r="M11" s="211">
        <v>2020</v>
      </c>
      <c r="N11" s="186" t="s">
        <v>440</v>
      </c>
      <c r="O11" s="186" t="s">
        <v>441</v>
      </c>
      <c r="P11" s="20" t="s">
        <v>442</v>
      </c>
      <c r="Q11" s="212" t="s">
        <v>82</v>
      </c>
      <c r="R11" s="208"/>
      <c r="S11" s="209" t="s">
        <v>44</v>
      </c>
      <c r="T11" s="186" t="s">
        <v>440</v>
      </c>
      <c r="U11" s="186" t="s">
        <v>441</v>
      </c>
      <c r="V11" s="20" t="s">
        <v>442</v>
      </c>
      <c r="W11" s="212" t="s">
        <v>82</v>
      </c>
      <c r="X11" s="208"/>
      <c r="Y11" s="209" t="s">
        <v>44</v>
      </c>
      <c r="Z11" s="186" t="s">
        <v>440</v>
      </c>
      <c r="AA11" s="186" t="s">
        <v>441</v>
      </c>
      <c r="AB11" s="20" t="s">
        <v>442</v>
      </c>
      <c r="AC11" s="212" t="s">
        <v>82</v>
      </c>
      <c r="AD11" s="208"/>
      <c r="AE11" s="209" t="s">
        <v>44</v>
      </c>
    </row>
    <row r="12" spans="1:31" ht="126.75">
      <c r="A12" s="213" t="s">
        <v>443</v>
      </c>
      <c r="B12" s="214" t="s">
        <v>444</v>
      </c>
      <c r="C12" s="214" t="s">
        <v>445</v>
      </c>
      <c r="D12" s="214" t="s">
        <v>446</v>
      </c>
      <c r="E12" s="215" t="s">
        <v>172</v>
      </c>
      <c r="F12" s="214" t="s">
        <v>384</v>
      </c>
      <c r="G12" s="214" t="s">
        <v>157</v>
      </c>
      <c r="H12" s="216" t="s">
        <v>447</v>
      </c>
      <c r="I12" s="217" t="s">
        <v>406</v>
      </c>
      <c r="J12" s="214" t="s">
        <v>387</v>
      </c>
      <c r="K12" s="218" t="s">
        <v>448</v>
      </c>
      <c r="L12" s="217" t="s">
        <v>449</v>
      </c>
      <c r="M12" s="219">
        <v>2020</v>
      </c>
      <c r="N12" s="186" t="s">
        <v>450</v>
      </c>
      <c r="O12" s="186" t="s">
        <v>451</v>
      </c>
      <c r="P12" s="20" t="s">
        <v>452</v>
      </c>
      <c r="Q12" s="212" t="s">
        <v>82</v>
      </c>
      <c r="R12" s="220"/>
      <c r="S12" s="209" t="s">
        <v>44</v>
      </c>
      <c r="T12" s="186" t="s">
        <v>450</v>
      </c>
      <c r="U12" s="186" t="s">
        <v>451</v>
      </c>
      <c r="V12" s="20" t="s">
        <v>452</v>
      </c>
      <c r="W12" s="212" t="s">
        <v>82</v>
      </c>
      <c r="X12" s="220"/>
      <c r="Y12" s="209" t="s">
        <v>44</v>
      </c>
      <c r="Z12" s="186" t="s">
        <v>450</v>
      </c>
      <c r="AA12" s="186" t="s">
        <v>451</v>
      </c>
      <c r="AB12" s="20" t="s">
        <v>452</v>
      </c>
      <c r="AC12" s="212" t="s">
        <v>82</v>
      </c>
      <c r="AD12" s="220"/>
      <c r="AE12" s="209" t="s">
        <v>44</v>
      </c>
    </row>
    <row r="13" spans="1:31" ht="81.75">
      <c r="A13" s="221" t="s">
        <v>453</v>
      </c>
      <c r="B13" s="222" t="s">
        <v>444</v>
      </c>
      <c r="C13" s="221" t="s">
        <v>454</v>
      </c>
      <c r="D13" s="221" t="s">
        <v>455</v>
      </c>
      <c r="E13" s="222" t="s">
        <v>172</v>
      </c>
      <c r="F13" s="221" t="s">
        <v>384</v>
      </c>
      <c r="G13" s="221" t="s">
        <v>416</v>
      </c>
      <c r="H13" s="67" t="s">
        <v>456</v>
      </c>
      <c r="I13" s="65" t="s">
        <v>406</v>
      </c>
      <c r="J13" s="65" t="s">
        <v>115</v>
      </c>
      <c r="K13" s="65" t="s">
        <v>457</v>
      </c>
      <c r="L13" s="65" t="s">
        <v>458</v>
      </c>
      <c r="M13" s="66">
        <v>2020</v>
      </c>
      <c r="N13" s="223" t="s">
        <v>459</v>
      </c>
      <c r="O13" s="223" t="s">
        <v>460</v>
      </c>
      <c r="P13" s="224" t="s">
        <v>461</v>
      </c>
      <c r="Q13" s="209" t="s">
        <v>43</v>
      </c>
      <c r="R13" s="220"/>
      <c r="S13" s="209" t="s">
        <v>44</v>
      </c>
      <c r="T13" s="223" t="s">
        <v>459</v>
      </c>
      <c r="U13" s="223" t="s">
        <v>460</v>
      </c>
      <c r="V13" s="224" t="s">
        <v>461</v>
      </c>
      <c r="W13" s="209" t="s">
        <v>43</v>
      </c>
      <c r="X13" s="220"/>
      <c r="Y13" s="209" t="s">
        <v>44</v>
      </c>
      <c r="Z13" s="223" t="s">
        <v>459</v>
      </c>
      <c r="AA13" s="223" t="s">
        <v>460</v>
      </c>
      <c r="AB13" s="224" t="s">
        <v>461</v>
      </c>
      <c r="AC13" s="209" t="s">
        <v>43</v>
      </c>
      <c r="AD13" s="220"/>
      <c r="AE13" s="209" t="s">
        <v>44</v>
      </c>
    </row>
    <row r="14" spans="1:31" ht="116.25">
      <c r="A14" s="225" t="s">
        <v>462</v>
      </c>
      <c r="B14" s="225" t="s">
        <v>463</v>
      </c>
      <c r="C14" s="225" t="s">
        <v>464</v>
      </c>
      <c r="D14" s="225" t="s">
        <v>465</v>
      </c>
      <c r="E14" s="225" t="s">
        <v>172</v>
      </c>
      <c r="F14" s="221" t="s">
        <v>384</v>
      </c>
      <c r="G14" s="221" t="s">
        <v>416</v>
      </c>
      <c r="H14" s="225" t="s">
        <v>466</v>
      </c>
      <c r="I14" s="65" t="s">
        <v>467</v>
      </c>
      <c r="J14" s="65" t="s">
        <v>115</v>
      </c>
      <c r="K14" s="225" t="s">
        <v>468</v>
      </c>
      <c r="L14" s="225" t="s">
        <v>469</v>
      </c>
      <c r="M14" s="225">
        <v>2020</v>
      </c>
      <c r="N14" s="225" t="s">
        <v>470</v>
      </c>
      <c r="O14" s="225" t="s">
        <v>471</v>
      </c>
      <c r="P14" s="224" t="s">
        <v>472</v>
      </c>
      <c r="Q14" s="209" t="s">
        <v>43</v>
      </c>
      <c r="R14" s="220"/>
      <c r="S14" s="209" t="s">
        <v>44</v>
      </c>
      <c r="T14" s="225" t="s">
        <v>470</v>
      </c>
      <c r="U14" s="225" t="s">
        <v>471</v>
      </c>
      <c r="V14" s="224" t="s">
        <v>472</v>
      </c>
      <c r="W14" s="209" t="s">
        <v>43</v>
      </c>
      <c r="X14" s="220"/>
      <c r="Y14" s="209" t="s">
        <v>44</v>
      </c>
      <c r="Z14" s="225" t="s">
        <v>470</v>
      </c>
      <c r="AA14" s="225" t="s">
        <v>471</v>
      </c>
      <c r="AB14" s="224" t="s">
        <v>472</v>
      </c>
      <c r="AC14" s="209" t="s">
        <v>43</v>
      </c>
      <c r="AD14" s="220"/>
      <c r="AE14" s="209" t="s">
        <v>44</v>
      </c>
    </row>
    <row r="15" spans="1:31" ht="147.75" customHeight="1">
      <c r="A15" s="194" t="s">
        <v>473</v>
      </c>
      <c r="B15" s="226" t="s">
        <v>444</v>
      </c>
      <c r="C15" s="194" t="s">
        <v>474</v>
      </c>
      <c r="D15" s="194" t="s">
        <v>475</v>
      </c>
      <c r="E15" s="194" t="s">
        <v>172</v>
      </c>
      <c r="F15" s="194" t="s">
        <v>173</v>
      </c>
      <c r="G15" s="194" t="s">
        <v>174</v>
      </c>
      <c r="H15" s="194" t="s">
        <v>476</v>
      </c>
      <c r="I15" s="194" t="s">
        <v>386</v>
      </c>
      <c r="J15" s="194" t="s">
        <v>387</v>
      </c>
      <c r="K15" s="194" t="s">
        <v>477</v>
      </c>
      <c r="L15" s="227" t="s">
        <v>458</v>
      </c>
      <c r="M15" s="194">
        <v>2020</v>
      </c>
      <c r="N15" s="228" t="s">
        <v>478</v>
      </c>
      <c r="O15" s="228" t="s">
        <v>479</v>
      </c>
      <c r="P15" s="228" t="s">
        <v>480</v>
      </c>
      <c r="Q15" s="209" t="s">
        <v>43</v>
      </c>
      <c r="R15" s="220"/>
      <c r="S15" s="209" t="s">
        <v>44</v>
      </c>
      <c r="T15" s="228" t="s">
        <v>478</v>
      </c>
      <c r="U15" s="228" t="s">
        <v>479</v>
      </c>
      <c r="V15" s="228" t="s">
        <v>480</v>
      </c>
      <c r="W15" s="209" t="s">
        <v>43</v>
      </c>
      <c r="X15" s="220"/>
      <c r="Y15" s="209" t="s">
        <v>44</v>
      </c>
      <c r="Z15" s="228" t="s">
        <v>478</v>
      </c>
      <c r="AA15" s="228" t="s">
        <v>479</v>
      </c>
      <c r="AB15" s="228" t="s">
        <v>480</v>
      </c>
      <c r="AC15" s="209" t="s">
        <v>43</v>
      </c>
      <c r="AD15" s="220"/>
      <c r="AE15" s="209" t="s">
        <v>44</v>
      </c>
    </row>
    <row r="16" spans="1:20" ht="60" customHeight="1">
      <c r="A16" s="39" t="s">
        <v>85</v>
      </c>
      <c r="B16" s="229" t="s">
        <v>481</v>
      </c>
      <c r="C16" s="229"/>
      <c r="D16" s="229"/>
      <c r="E16" s="39" t="s">
        <v>87</v>
      </c>
      <c r="F16" s="40" t="s">
        <v>482</v>
      </c>
      <c r="G16" s="40"/>
      <c r="H16" s="40"/>
      <c r="I16" s="39" t="s">
        <v>89</v>
      </c>
      <c r="J16" s="41" t="s">
        <v>307</v>
      </c>
      <c r="K16" s="41"/>
      <c r="L16" s="41"/>
      <c r="M16" s="41"/>
      <c r="N16" s="42" t="s">
        <v>91</v>
      </c>
      <c r="O16" s="41" t="s">
        <v>92</v>
      </c>
      <c r="P16" s="41"/>
      <c r="Q16" s="41"/>
      <c r="R16" s="41"/>
      <c r="S16" s="51"/>
      <c r="T16" s="51"/>
    </row>
    <row r="17" spans="1:20" ht="26.25" customHeight="1">
      <c r="A17" s="44" t="s">
        <v>94</v>
      </c>
      <c r="B17" s="45"/>
      <c r="C17" s="45"/>
      <c r="D17" s="46"/>
      <c r="E17" s="44" t="s">
        <v>95</v>
      </c>
      <c r="F17" s="47" t="s">
        <v>97</v>
      </c>
      <c r="G17" s="48"/>
      <c r="H17" s="49"/>
      <c r="I17" s="44" t="s">
        <v>96</v>
      </c>
      <c r="J17" s="47"/>
      <c r="K17" s="47"/>
      <c r="L17" s="47"/>
      <c r="M17" s="131"/>
      <c r="N17" s="44" t="s">
        <v>96</v>
      </c>
      <c r="O17" s="47"/>
      <c r="P17" s="47"/>
      <c r="Q17" s="47"/>
      <c r="R17" s="50" t="s">
        <v>97</v>
      </c>
      <c r="S17" s="51"/>
      <c r="T17" s="51"/>
    </row>
    <row r="18" spans="1:29" ht="13.5">
      <c r="A18" s="51"/>
      <c r="B18" s="51"/>
      <c r="C18" s="51"/>
      <c r="D18" s="51"/>
      <c r="E18" s="51"/>
      <c r="F18" s="51"/>
      <c r="G18" s="51"/>
      <c r="H18" s="51"/>
      <c r="I18" s="51"/>
      <c r="J18" s="51"/>
      <c r="K18" s="51"/>
      <c r="L18" s="51"/>
      <c r="M18" s="51"/>
      <c r="N18" s="51"/>
      <c r="O18" s="51"/>
      <c r="P18" s="51"/>
      <c r="Q18" s="51"/>
      <c r="R18" s="51"/>
      <c r="S18" s="51"/>
      <c r="T18" s="51"/>
      <c r="AA18" t="s">
        <v>93</v>
      </c>
      <c r="AC18" s="43">
        <f>+9/10</f>
        <v>0.9</v>
      </c>
    </row>
    <row r="19" spans="1:20" ht="13.5">
      <c r="A19" s="51"/>
      <c r="B19" s="51"/>
      <c r="C19" s="51"/>
      <c r="D19" s="51"/>
      <c r="E19" s="51"/>
      <c r="F19" s="51"/>
      <c r="G19" s="51"/>
      <c r="H19" s="51"/>
      <c r="I19" s="51"/>
      <c r="J19" s="51"/>
      <c r="K19" s="51"/>
      <c r="L19" s="51"/>
      <c r="M19" s="51"/>
      <c r="N19" s="51"/>
      <c r="O19" s="51"/>
      <c r="P19" s="51"/>
      <c r="Q19" s="51"/>
      <c r="R19" s="51"/>
      <c r="S19" s="51"/>
      <c r="T19" s="51"/>
    </row>
    <row r="20" spans="1:20" ht="13.5">
      <c r="A20" s="51"/>
      <c r="B20" s="51"/>
      <c r="C20" s="51"/>
      <c r="D20" s="51"/>
      <c r="E20" s="51"/>
      <c r="F20" s="51"/>
      <c r="G20" s="51"/>
      <c r="H20" s="51"/>
      <c r="I20" s="51"/>
      <c r="J20" s="51"/>
      <c r="K20" s="51"/>
      <c r="L20" s="51"/>
      <c r="M20" s="51"/>
      <c r="N20" s="51"/>
      <c r="O20" s="51"/>
      <c r="P20" s="51"/>
      <c r="Q20" s="51"/>
      <c r="R20" s="51"/>
      <c r="S20" s="51"/>
      <c r="T20" s="51"/>
    </row>
    <row r="21" spans="1:20" ht="13.5">
      <c r="A21" s="51"/>
      <c r="B21" s="51"/>
      <c r="C21" s="51"/>
      <c r="D21" s="51"/>
      <c r="E21" s="51"/>
      <c r="F21" s="51"/>
      <c r="G21" s="51"/>
      <c r="H21" s="51"/>
      <c r="I21" s="51"/>
      <c r="J21" s="51"/>
      <c r="K21" s="51"/>
      <c r="L21" s="51"/>
      <c r="M21" s="51"/>
      <c r="N21" s="51"/>
      <c r="O21" s="51"/>
      <c r="P21" s="51"/>
      <c r="Q21" s="51"/>
      <c r="R21" s="51"/>
      <c r="S21" s="51"/>
      <c r="T21" s="51"/>
    </row>
    <row r="22" spans="1:20" ht="13.5">
      <c r="A22" s="51"/>
      <c r="B22" s="51"/>
      <c r="C22" s="51"/>
      <c r="D22" s="51"/>
      <c r="E22" s="51"/>
      <c r="F22" s="51"/>
      <c r="G22" s="51"/>
      <c r="H22" s="51"/>
      <c r="I22" s="51"/>
      <c r="J22" s="51"/>
      <c r="K22" s="51"/>
      <c r="L22" s="51"/>
      <c r="M22" s="51"/>
      <c r="N22" s="51"/>
      <c r="O22" s="51"/>
      <c r="P22" s="51"/>
      <c r="Q22" s="51"/>
      <c r="R22" s="51"/>
      <c r="S22" s="51"/>
      <c r="T22" s="51"/>
    </row>
    <row r="23" spans="1:20" ht="13.5">
      <c r="A23" s="230"/>
      <c r="B23" s="230"/>
      <c r="C23" s="230"/>
      <c r="D23" s="51"/>
      <c r="E23" s="51"/>
      <c r="F23" s="51"/>
      <c r="G23" s="51"/>
      <c r="H23" s="51"/>
      <c r="I23" s="51"/>
      <c r="J23" s="51"/>
      <c r="K23" s="51"/>
      <c r="L23" s="51"/>
      <c r="M23" s="51"/>
      <c r="N23" s="51"/>
      <c r="O23" s="51"/>
      <c r="P23" s="51"/>
      <c r="Q23" s="51"/>
      <c r="R23" s="51"/>
      <c r="S23" s="51"/>
      <c r="T23" s="51"/>
    </row>
    <row r="24" spans="1:20" ht="13.5">
      <c r="A24" s="51"/>
      <c r="B24" s="51"/>
      <c r="C24" s="51"/>
      <c r="D24" s="51"/>
      <c r="E24" s="51"/>
      <c r="F24" s="51"/>
      <c r="G24" s="51"/>
      <c r="H24" s="51"/>
      <c r="I24" s="51"/>
      <c r="J24" s="51"/>
      <c r="K24" s="51"/>
      <c r="L24" s="51"/>
      <c r="M24" s="51"/>
      <c r="N24" s="51"/>
      <c r="O24" s="51"/>
      <c r="P24" s="51"/>
      <c r="Q24" s="51"/>
      <c r="R24" s="51"/>
      <c r="S24" s="51"/>
      <c r="T24" s="51"/>
    </row>
    <row r="25" spans="1:20" ht="13.5">
      <c r="A25" s="51"/>
      <c r="B25" s="51"/>
      <c r="C25" s="51"/>
      <c r="D25" s="51"/>
      <c r="E25" s="51"/>
      <c r="F25" s="51"/>
      <c r="G25" s="51"/>
      <c r="H25" s="51"/>
      <c r="I25" s="51"/>
      <c r="J25" s="51"/>
      <c r="K25" s="51"/>
      <c r="L25" s="51"/>
      <c r="M25" s="51"/>
      <c r="N25" s="51"/>
      <c r="O25" s="51"/>
      <c r="P25" s="51"/>
      <c r="Q25" s="51"/>
      <c r="R25" s="51"/>
      <c r="S25" s="51"/>
      <c r="T25" s="51"/>
    </row>
    <row r="26" spans="1:20" ht="13.5">
      <c r="A26" s="51"/>
      <c r="B26" s="51"/>
      <c r="C26" s="51"/>
      <c r="D26" s="51"/>
      <c r="E26" s="51"/>
      <c r="F26" s="51"/>
      <c r="G26" s="51"/>
      <c r="H26" s="51"/>
      <c r="I26" s="51"/>
      <c r="J26" s="51"/>
      <c r="K26" s="51"/>
      <c r="L26" s="51"/>
      <c r="M26" s="51"/>
      <c r="N26" s="51"/>
      <c r="O26" s="51"/>
      <c r="P26" s="51"/>
      <c r="Q26" s="51"/>
      <c r="R26" s="51"/>
      <c r="S26" s="51"/>
      <c r="T26" s="51"/>
    </row>
    <row r="27" spans="1:20" ht="13.5">
      <c r="A27" s="51"/>
      <c r="B27" s="51"/>
      <c r="C27" s="51"/>
      <c r="D27" s="51"/>
      <c r="E27" s="51"/>
      <c r="F27" s="51"/>
      <c r="G27" s="51"/>
      <c r="H27" s="51"/>
      <c r="I27" s="51"/>
      <c r="J27" s="51"/>
      <c r="K27" s="51"/>
      <c r="L27" s="51"/>
      <c r="M27" s="51"/>
      <c r="N27" s="51"/>
      <c r="O27" s="51"/>
      <c r="P27" s="51"/>
      <c r="Q27" s="51"/>
      <c r="R27" s="51"/>
      <c r="S27" s="51"/>
      <c r="T27" s="51"/>
    </row>
    <row r="28" spans="1:20" ht="13.5">
      <c r="A28" s="51"/>
      <c r="B28" s="51"/>
      <c r="C28" s="51"/>
      <c r="D28" s="51"/>
      <c r="E28" s="51"/>
      <c r="F28" s="51"/>
      <c r="G28" s="51"/>
      <c r="H28" s="51"/>
      <c r="I28" s="51"/>
      <c r="J28" s="51"/>
      <c r="K28" s="51"/>
      <c r="L28" s="51"/>
      <c r="M28" s="51"/>
      <c r="N28" s="51"/>
      <c r="O28" s="51"/>
      <c r="P28" s="51"/>
      <c r="Q28" s="51"/>
      <c r="R28" s="51"/>
      <c r="S28" s="51"/>
      <c r="T28" s="51"/>
    </row>
    <row r="29" spans="1:20" ht="13.5">
      <c r="A29" s="51"/>
      <c r="B29" s="51"/>
      <c r="C29" s="51"/>
      <c r="D29" s="51"/>
      <c r="E29" s="51"/>
      <c r="F29" s="51"/>
      <c r="G29" s="51"/>
      <c r="H29" s="51"/>
      <c r="I29" s="51"/>
      <c r="J29" s="51"/>
      <c r="K29" s="51"/>
      <c r="L29" s="51"/>
      <c r="M29" s="51"/>
      <c r="N29" s="51"/>
      <c r="O29" s="51"/>
      <c r="P29" s="51"/>
      <c r="Q29" s="51"/>
      <c r="R29" s="51"/>
      <c r="S29" s="51"/>
      <c r="T29" s="51"/>
    </row>
    <row r="30" spans="1:20" ht="13.5">
      <c r="A30" s="51"/>
      <c r="B30" s="51"/>
      <c r="C30" s="51"/>
      <c r="D30" s="51"/>
      <c r="E30" s="51"/>
      <c r="F30" s="51"/>
      <c r="G30" s="51"/>
      <c r="H30" s="51"/>
      <c r="I30" s="51"/>
      <c r="J30" s="51"/>
      <c r="K30" s="51"/>
      <c r="L30" s="51"/>
      <c r="M30" s="51"/>
      <c r="N30" s="51"/>
      <c r="O30" s="51"/>
      <c r="P30" s="51"/>
      <c r="Q30" s="51"/>
      <c r="R30" s="51"/>
      <c r="S30" s="51"/>
      <c r="T30" s="51"/>
    </row>
    <row r="31" spans="1:20" ht="13.5">
      <c r="A31" s="51"/>
      <c r="B31" s="51"/>
      <c r="C31" s="51"/>
      <c r="D31" s="51"/>
      <c r="E31" s="51"/>
      <c r="F31" s="51"/>
      <c r="G31" s="51"/>
      <c r="H31" s="51"/>
      <c r="I31" s="51"/>
      <c r="J31" s="51"/>
      <c r="K31" s="51"/>
      <c r="L31" s="51"/>
      <c r="M31" s="51"/>
      <c r="N31" s="51"/>
      <c r="O31" s="51"/>
      <c r="P31" s="51"/>
      <c r="Q31" s="51"/>
      <c r="R31" s="51"/>
      <c r="S31" s="51"/>
      <c r="T31" s="51"/>
    </row>
    <row r="32" spans="1:20" ht="13.5">
      <c r="A32" s="51"/>
      <c r="B32" s="51"/>
      <c r="C32" s="51"/>
      <c r="D32" s="51"/>
      <c r="E32" s="51"/>
      <c r="F32" s="51"/>
      <c r="G32" s="51"/>
      <c r="H32" s="51"/>
      <c r="I32" s="51"/>
      <c r="J32" s="51"/>
      <c r="K32" s="51"/>
      <c r="L32" s="51"/>
      <c r="M32" s="51"/>
      <c r="N32" s="51"/>
      <c r="O32" s="51"/>
      <c r="P32" s="51"/>
      <c r="Q32" s="51"/>
      <c r="R32" s="51"/>
      <c r="S32" s="51"/>
      <c r="T32" s="51"/>
    </row>
    <row r="33" spans="1:20" ht="13.5">
      <c r="A33" s="51"/>
      <c r="B33" s="51"/>
      <c r="C33" s="51"/>
      <c r="D33" s="51"/>
      <c r="E33" s="51"/>
      <c r="F33" s="51"/>
      <c r="G33" s="51"/>
      <c r="H33" s="51"/>
      <c r="I33" s="51"/>
      <c r="J33" s="51"/>
      <c r="K33" s="51"/>
      <c r="L33" s="51"/>
      <c r="M33" s="51"/>
      <c r="N33" s="51"/>
      <c r="O33" s="51"/>
      <c r="P33" s="51"/>
      <c r="Q33" s="51"/>
      <c r="R33" s="51"/>
      <c r="S33" s="51"/>
      <c r="T33" s="51"/>
    </row>
    <row r="34" spans="1:20" ht="13.5">
      <c r="A34" s="51"/>
      <c r="B34" s="51"/>
      <c r="C34" s="51"/>
      <c r="D34" s="51"/>
      <c r="E34" s="51"/>
      <c r="F34" s="51"/>
      <c r="G34" s="51"/>
      <c r="H34" s="51"/>
      <c r="I34" s="51"/>
      <c r="J34" s="51"/>
      <c r="K34" s="51"/>
      <c r="L34" s="51"/>
      <c r="M34" s="51"/>
      <c r="N34" s="51"/>
      <c r="O34" s="51"/>
      <c r="P34" s="51"/>
      <c r="Q34" s="51"/>
      <c r="R34" s="51"/>
      <c r="S34" s="51"/>
      <c r="T34" s="51"/>
    </row>
    <row r="35" spans="1:20" ht="13.5">
      <c r="A35" s="51"/>
      <c r="B35" s="51"/>
      <c r="C35" s="51"/>
      <c r="D35" s="51"/>
      <c r="E35" s="51"/>
      <c r="F35" s="51"/>
      <c r="G35" s="51"/>
      <c r="H35" s="51"/>
      <c r="I35" s="51"/>
      <c r="J35" s="51"/>
      <c r="K35" s="51"/>
      <c r="L35" s="51"/>
      <c r="M35" s="51"/>
      <c r="N35" s="51"/>
      <c r="O35" s="51"/>
      <c r="P35" s="51"/>
      <c r="Q35" s="51"/>
      <c r="R35" s="51"/>
      <c r="S35" s="51"/>
      <c r="T35" s="51"/>
    </row>
    <row r="36" spans="1:20" ht="13.5">
      <c r="A36" s="51"/>
      <c r="B36" s="51"/>
      <c r="C36" s="51"/>
      <c r="D36" s="51"/>
      <c r="E36" s="51"/>
      <c r="F36" s="51"/>
      <c r="G36" s="51"/>
      <c r="H36" s="51"/>
      <c r="I36" s="51"/>
      <c r="J36" s="51"/>
      <c r="K36" s="51"/>
      <c r="L36" s="51"/>
      <c r="M36" s="51"/>
      <c r="N36" s="51"/>
      <c r="O36" s="51"/>
      <c r="P36" s="51"/>
      <c r="Q36" s="51"/>
      <c r="R36" s="51"/>
      <c r="S36" s="51"/>
      <c r="T36" s="51"/>
    </row>
    <row r="37" spans="1:20" ht="13.5">
      <c r="A37" s="51"/>
      <c r="B37" s="51"/>
      <c r="C37" s="51"/>
      <c r="D37" s="51"/>
      <c r="E37" s="51"/>
      <c r="F37" s="51"/>
      <c r="G37" s="51"/>
      <c r="H37" s="51"/>
      <c r="I37" s="51"/>
      <c r="J37" s="51"/>
      <c r="K37" s="51"/>
      <c r="L37" s="51"/>
      <c r="M37" s="51"/>
      <c r="N37" s="51"/>
      <c r="O37" s="51"/>
      <c r="P37" s="51"/>
      <c r="Q37" s="51"/>
      <c r="R37" s="51"/>
      <c r="S37" s="51"/>
      <c r="T37" s="51"/>
    </row>
    <row r="38" spans="1:20" ht="13.5">
      <c r="A38" s="51"/>
      <c r="B38" s="51"/>
      <c r="C38" s="51"/>
      <c r="D38" s="51"/>
      <c r="E38" s="51"/>
      <c r="F38" s="51"/>
      <c r="G38" s="51"/>
      <c r="H38" s="51"/>
      <c r="I38" s="51"/>
      <c r="J38" s="51"/>
      <c r="K38" s="51"/>
      <c r="L38" s="51"/>
      <c r="M38" s="51"/>
      <c r="N38" s="51"/>
      <c r="O38" s="51"/>
      <c r="P38" s="51"/>
      <c r="Q38" s="51"/>
      <c r="R38" s="51"/>
      <c r="S38" s="51"/>
      <c r="T38" s="51"/>
    </row>
    <row r="39" spans="1:20" ht="13.5">
      <c r="A39" s="51"/>
      <c r="B39" s="51"/>
      <c r="C39" s="51"/>
      <c r="D39" s="51"/>
      <c r="E39" s="51"/>
      <c r="F39" s="51"/>
      <c r="G39" s="51"/>
      <c r="H39" s="51"/>
      <c r="I39" s="51"/>
      <c r="J39" s="51"/>
      <c r="K39" s="51"/>
      <c r="L39" s="51"/>
      <c r="M39" s="51"/>
      <c r="N39" s="51"/>
      <c r="O39" s="51"/>
      <c r="P39" s="51"/>
      <c r="Q39" s="51"/>
      <c r="R39" s="51"/>
      <c r="S39" s="51"/>
      <c r="T39" s="51"/>
    </row>
    <row r="40" spans="1:20" ht="13.5">
      <c r="A40" s="51"/>
      <c r="B40" s="51"/>
      <c r="C40" s="51"/>
      <c r="D40" s="51"/>
      <c r="E40" s="51"/>
      <c r="F40" s="51"/>
      <c r="G40" s="51"/>
      <c r="H40" s="51"/>
      <c r="I40" s="51"/>
      <c r="J40" s="51"/>
      <c r="K40" s="51"/>
      <c r="L40" s="51"/>
      <c r="M40" s="51"/>
      <c r="N40" s="51"/>
      <c r="O40" s="51"/>
      <c r="P40" s="51"/>
      <c r="Q40" s="51"/>
      <c r="R40" s="51"/>
      <c r="S40" s="51"/>
      <c r="T40" s="51"/>
    </row>
    <row r="41" spans="1:20" ht="13.5">
      <c r="A41" s="51"/>
      <c r="B41" s="51"/>
      <c r="C41" s="51"/>
      <c r="D41" s="51"/>
      <c r="E41" s="51"/>
      <c r="F41" s="51"/>
      <c r="G41" s="51"/>
      <c r="H41" s="51"/>
      <c r="I41" s="51"/>
      <c r="J41" s="51"/>
      <c r="K41" s="51"/>
      <c r="L41" s="51"/>
      <c r="M41" s="51"/>
      <c r="N41" s="51"/>
      <c r="O41" s="51"/>
      <c r="P41" s="51"/>
      <c r="Q41" s="51"/>
      <c r="R41" s="51"/>
      <c r="S41" s="51"/>
      <c r="T41" s="51"/>
    </row>
    <row r="42" spans="1:20" ht="13.5">
      <c r="A42" s="51"/>
      <c r="B42" s="51"/>
      <c r="C42" s="51"/>
      <c r="D42" s="51"/>
      <c r="E42" s="51"/>
      <c r="F42" s="51"/>
      <c r="G42" s="51"/>
      <c r="H42" s="51"/>
      <c r="I42" s="51"/>
      <c r="J42" s="51"/>
      <c r="K42" s="51"/>
      <c r="L42" s="51"/>
      <c r="M42" s="51"/>
      <c r="N42" s="51"/>
      <c r="O42" s="51"/>
      <c r="P42" s="51"/>
      <c r="Q42" s="51"/>
      <c r="R42" s="51"/>
      <c r="S42" s="51"/>
      <c r="T42" s="51"/>
    </row>
    <row r="43" spans="1:20" ht="13.5">
      <c r="A43" s="51"/>
      <c r="B43" s="51"/>
      <c r="C43" s="51"/>
      <c r="D43" s="51"/>
      <c r="E43" s="51"/>
      <c r="F43" s="51"/>
      <c r="G43" s="51"/>
      <c r="H43" s="51"/>
      <c r="I43" s="51"/>
      <c r="J43" s="51"/>
      <c r="K43" s="51"/>
      <c r="L43" s="51"/>
      <c r="M43" s="51"/>
      <c r="N43" s="51"/>
      <c r="O43" s="51"/>
      <c r="P43" s="51"/>
      <c r="Q43" s="51"/>
      <c r="R43" s="51"/>
      <c r="S43" s="51"/>
      <c r="T43" s="51"/>
    </row>
    <row r="44" spans="1:20" ht="13.5">
      <c r="A44" s="51"/>
      <c r="B44" s="51"/>
      <c r="C44" s="51"/>
      <c r="D44" s="51"/>
      <c r="E44" s="51"/>
      <c r="F44" s="51"/>
      <c r="G44" s="51"/>
      <c r="H44" s="51"/>
      <c r="I44" s="51"/>
      <c r="J44" s="51"/>
      <c r="K44" s="51"/>
      <c r="L44" s="51"/>
      <c r="M44" s="51"/>
      <c r="N44" s="51"/>
      <c r="O44" s="51"/>
      <c r="P44" s="51"/>
      <c r="Q44" s="51"/>
      <c r="R44" s="51"/>
      <c r="S44" s="51"/>
      <c r="T44" s="51"/>
    </row>
    <row r="45" spans="1:20" ht="13.5">
      <c r="A45" s="51"/>
      <c r="B45" s="51"/>
      <c r="C45" s="51"/>
      <c r="D45" s="51"/>
      <c r="E45" s="51"/>
      <c r="F45" s="51"/>
      <c r="G45" s="51"/>
      <c r="H45" s="51"/>
      <c r="I45" s="51"/>
      <c r="J45" s="51"/>
      <c r="K45" s="51"/>
      <c r="L45" s="51"/>
      <c r="M45" s="51"/>
      <c r="N45" s="51"/>
      <c r="O45" s="51"/>
      <c r="P45" s="51"/>
      <c r="Q45" s="51"/>
      <c r="R45" s="51"/>
      <c r="S45" s="51"/>
      <c r="T45" s="51"/>
    </row>
    <row r="46" spans="1:20" ht="13.5">
      <c r="A46" s="51"/>
      <c r="B46" s="51"/>
      <c r="C46" s="51"/>
      <c r="D46" s="51"/>
      <c r="E46" s="51"/>
      <c r="F46" s="51"/>
      <c r="G46" s="51"/>
      <c r="H46" s="51"/>
      <c r="I46" s="51"/>
      <c r="J46" s="51"/>
      <c r="K46" s="51"/>
      <c r="L46" s="51"/>
      <c r="M46" s="51"/>
      <c r="N46" s="51"/>
      <c r="O46" s="51"/>
      <c r="P46" s="51"/>
      <c r="Q46" s="51"/>
      <c r="R46" s="51"/>
      <c r="S46" s="51"/>
      <c r="T46" s="51"/>
    </row>
    <row r="47" spans="1:20" ht="13.5">
      <c r="A47" s="51"/>
      <c r="B47" s="51"/>
      <c r="C47" s="51"/>
      <c r="D47" s="51"/>
      <c r="E47" s="51"/>
      <c r="F47" s="51"/>
      <c r="G47" s="51"/>
      <c r="H47" s="51"/>
      <c r="I47" s="51"/>
      <c r="J47" s="51"/>
      <c r="K47" s="51"/>
      <c r="L47" s="51"/>
      <c r="M47" s="51"/>
      <c r="N47" s="51"/>
      <c r="O47" s="51"/>
      <c r="P47" s="51"/>
      <c r="Q47" s="51"/>
      <c r="R47" s="51"/>
      <c r="S47" s="51"/>
      <c r="T47" s="51"/>
    </row>
    <row r="48" spans="1:20" ht="13.5">
      <c r="A48" s="51"/>
      <c r="B48" s="51"/>
      <c r="C48" s="51"/>
      <c r="D48" s="51"/>
      <c r="E48" s="51"/>
      <c r="F48" s="51"/>
      <c r="G48" s="51"/>
      <c r="H48" s="51"/>
      <c r="I48" s="51"/>
      <c r="J48" s="51"/>
      <c r="K48" s="51"/>
      <c r="L48" s="51"/>
      <c r="M48" s="51"/>
      <c r="N48" s="51"/>
      <c r="O48" s="51"/>
      <c r="P48" s="51"/>
      <c r="Q48" s="51"/>
      <c r="R48" s="51"/>
      <c r="S48" s="51"/>
      <c r="T48" s="51"/>
    </row>
    <row r="49" spans="1:20" ht="13.5">
      <c r="A49" s="51"/>
      <c r="B49" s="51"/>
      <c r="C49" s="51"/>
      <c r="D49" s="51"/>
      <c r="E49" s="51"/>
      <c r="F49" s="51"/>
      <c r="G49" s="51"/>
      <c r="H49" s="51"/>
      <c r="I49" s="51"/>
      <c r="J49" s="51"/>
      <c r="K49" s="51"/>
      <c r="L49" s="51"/>
      <c r="M49" s="51"/>
      <c r="N49" s="51"/>
      <c r="O49" s="51"/>
      <c r="P49" s="51"/>
      <c r="Q49" s="51"/>
      <c r="R49" s="51"/>
      <c r="S49" s="51"/>
      <c r="T49" s="51"/>
    </row>
    <row r="50" spans="1:20" ht="13.5">
      <c r="A50" s="51"/>
      <c r="B50" s="51"/>
      <c r="C50" s="51"/>
      <c r="D50" s="51"/>
      <c r="E50" s="51"/>
      <c r="F50" s="51"/>
      <c r="G50" s="51"/>
      <c r="H50" s="51"/>
      <c r="I50" s="51"/>
      <c r="J50" s="51"/>
      <c r="K50" s="51"/>
      <c r="L50" s="51"/>
      <c r="M50" s="51"/>
      <c r="N50" s="51"/>
      <c r="O50" s="51"/>
      <c r="P50" s="51"/>
      <c r="Q50" s="51"/>
      <c r="R50" s="51"/>
      <c r="S50" s="51"/>
      <c r="T50" s="51"/>
    </row>
    <row r="51" spans="1:20" ht="13.5">
      <c r="A51" s="51"/>
      <c r="B51" s="51"/>
      <c r="C51" s="51"/>
      <c r="D51" s="51"/>
      <c r="E51" s="51"/>
      <c r="F51" s="51"/>
      <c r="G51" s="51"/>
      <c r="H51" s="51"/>
      <c r="I51" s="51"/>
      <c r="J51" s="51"/>
      <c r="K51" s="51"/>
      <c r="L51" s="51"/>
      <c r="M51" s="51"/>
      <c r="N51" s="51"/>
      <c r="O51" s="51"/>
      <c r="P51" s="51"/>
      <c r="Q51" s="51"/>
      <c r="R51" s="51"/>
      <c r="S51" s="51"/>
      <c r="T51" s="51"/>
    </row>
    <row r="52" spans="1:20" ht="13.5">
      <c r="A52" s="51"/>
      <c r="B52" s="51"/>
      <c r="C52" s="51"/>
      <c r="D52" s="51"/>
      <c r="E52" s="51"/>
      <c r="F52" s="51"/>
      <c r="G52" s="51"/>
      <c r="H52" s="51"/>
      <c r="I52" s="51"/>
      <c r="J52" s="51"/>
      <c r="K52" s="51"/>
      <c r="L52" s="51"/>
      <c r="M52" s="51"/>
      <c r="N52" s="51"/>
      <c r="O52" s="51"/>
      <c r="P52" s="51"/>
      <c r="Q52" s="51"/>
      <c r="R52" s="51"/>
      <c r="S52" s="51"/>
      <c r="T52" s="51"/>
    </row>
    <row r="53" spans="1:20" ht="13.5">
      <c r="A53" s="51"/>
      <c r="B53" s="51"/>
      <c r="C53" s="51"/>
      <c r="D53" s="51"/>
      <c r="E53" s="51"/>
      <c r="F53" s="51"/>
      <c r="G53" s="51"/>
      <c r="H53" s="51"/>
      <c r="I53" s="51"/>
      <c r="J53" s="51"/>
      <c r="K53" s="51"/>
      <c r="L53" s="51"/>
      <c r="M53" s="51"/>
      <c r="N53" s="51"/>
      <c r="O53" s="51"/>
      <c r="P53" s="51"/>
      <c r="Q53" s="51"/>
      <c r="R53" s="51"/>
      <c r="S53" s="51"/>
      <c r="T53" s="51"/>
    </row>
    <row r="54" spans="1:20" ht="13.5">
      <c r="A54" s="51"/>
      <c r="B54" s="51"/>
      <c r="C54" s="51"/>
      <c r="D54" s="51"/>
      <c r="E54" s="51"/>
      <c r="F54" s="51"/>
      <c r="G54" s="51"/>
      <c r="H54" s="51"/>
      <c r="I54" s="51"/>
      <c r="J54" s="51"/>
      <c r="K54" s="51"/>
      <c r="L54" s="51"/>
      <c r="M54" s="51"/>
      <c r="N54" s="51"/>
      <c r="O54" s="51"/>
      <c r="P54" s="51"/>
      <c r="Q54" s="51"/>
      <c r="R54" s="51"/>
      <c r="S54" s="51"/>
      <c r="T54" s="51"/>
    </row>
    <row r="55" spans="1:20" ht="13.5">
      <c r="A55" s="51"/>
      <c r="B55" s="51"/>
      <c r="C55" s="51"/>
      <c r="D55" s="51"/>
      <c r="E55" s="51"/>
      <c r="F55" s="51"/>
      <c r="G55" s="51"/>
      <c r="H55" s="51"/>
      <c r="I55" s="51"/>
      <c r="J55" s="51"/>
      <c r="K55" s="51"/>
      <c r="L55" s="51"/>
      <c r="M55" s="51"/>
      <c r="N55" s="51"/>
      <c r="O55" s="51"/>
      <c r="P55" s="51"/>
      <c r="Q55" s="51"/>
      <c r="R55" s="51"/>
      <c r="S55" s="51"/>
      <c r="T55" s="51"/>
    </row>
    <row r="56" spans="1:20" ht="13.5">
      <c r="A56" s="51"/>
      <c r="B56" s="51"/>
      <c r="C56" s="51"/>
      <c r="D56" s="51"/>
      <c r="E56" s="51"/>
      <c r="F56" s="51"/>
      <c r="G56" s="51"/>
      <c r="H56" s="51"/>
      <c r="I56" s="51"/>
      <c r="J56" s="51"/>
      <c r="K56" s="51"/>
      <c r="L56" s="51"/>
      <c r="M56" s="51"/>
      <c r="N56" s="51"/>
      <c r="O56" s="51"/>
      <c r="P56" s="51"/>
      <c r="Q56" s="51"/>
      <c r="R56" s="51"/>
      <c r="S56" s="51"/>
      <c r="T56" s="51"/>
    </row>
    <row r="57" spans="1:20" ht="13.5">
      <c r="A57" s="51"/>
      <c r="B57" s="51"/>
      <c r="C57" s="51"/>
      <c r="D57" s="51"/>
      <c r="E57" s="51"/>
      <c r="F57" s="51"/>
      <c r="G57" s="51"/>
      <c r="H57" s="51"/>
      <c r="I57" s="51"/>
      <c r="J57" s="51"/>
      <c r="K57" s="51"/>
      <c r="L57" s="51"/>
      <c r="M57" s="51"/>
      <c r="N57" s="51"/>
      <c r="O57" s="51"/>
      <c r="P57" s="51"/>
      <c r="Q57" s="51"/>
      <c r="R57" s="51"/>
      <c r="S57" s="51"/>
      <c r="T57" s="51"/>
    </row>
    <row r="58" spans="1:20" ht="13.5">
      <c r="A58" s="51"/>
      <c r="B58" s="51"/>
      <c r="C58" s="51"/>
      <c r="D58" s="51"/>
      <c r="E58" s="51"/>
      <c r="F58" s="51"/>
      <c r="G58" s="51"/>
      <c r="H58" s="51"/>
      <c r="I58" s="51"/>
      <c r="J58" s="51"/>
      <c r="K58" s="51"/>
      <c r="L58" s="51"/>
      <c r="M58" s="51"/>
      <c r="N58" s="51"/>
      <c r="O58" s="51"/>
      <c r="P58" s="51"/>
      <c r="Q58" s="51"/>
      <c r="R58" s="51"/>
      <c r="S58" s="51"/>
      <c r="T58" s="51"/>
    </row>
    <row r="59" spans="1:20" ht="13.5">
      <c r="A59" s="51"/>
      <c r="B59" s="51"/>
      <c r="C59" s="51"/>
      <c r="D59" s="51"/>
      <c r="E59" s="51"/>
      <c r="F59" s="51"/>
      <c r="G59" s="51"/>
      <c r="H59" s="51"/>
      <c r="I59" s="51"/>
      <c r="J59" s="51"/>
      <c r="K59" s="51"/>
      <c r="L59" s="51"/>
      <c r="M59" s="51"/>
      <c r="N59" s="51"/>
      <c r="O59" s="51"/>
      <c r="P59" s="51"/>
      <c r="Q59" s="51"/>
      <c r="R59" s="51"/>
      <c r="S59" s="51"/>
      <c r="T59" s="51"/>
    </row>
    <row r="60" spans="1:20" ht="13.5">
      <c r="A60" s="51"/>
      <c r="B60" s="51"/>
      <c r="C60" s="51"/>
      <c r="D60" s="51"/>
      <c r="E60" s="51"/>
      <c r="F60" s="51"/>
      <c r="G60" s="51"/>
      <c r="H60" s="51"/>
      <c r="I60" s="51"/>
      <c r="J60" s="51"/>
      <c r="K60" s="51"/>
      <c r="L60" s="51"/>
      <c r="M60" s="51"/>
      <c r="N60" s="51"/>
      <c r="O60" s="51"/>
      <c r="P60" s="51"/>
      <c r="Q60" s="51"/>
      <c r="R60" s="51"/>
      <c r="S60" s="51"/>
      <c r="T60" s="51"/>
    </row>
    <row r="61" spans="1:20" ht="13.5">
      <c r="A61" s="51"/>
      <c r="B61" s="51"/>
      <c r="C61" s="51"/>
      <c r="D61" s="51"/>
      <c r="E61" s="51"/>
      <c r="F61" s="51"/>
      <c r="G61" s="51"/>
      <c r="H61" s="51"/>
      <c r="I61" s="51"/>
      <c r="J61" s="51"/>
      <c r="K61" s="51"/>
      <c r="L61" s="51"/>
      <c r="M61" s="51"/>
      <c r="N61" s="51"/>
      <c r="O61" s="51"/>
      <c r="P61" s="51"/>
      <c r="Q61" s="51"/>
      <c r="R61" s="51"/>
      <c r="S61" s="51"/>
      <c r="T61" s="51"/>
    </row>
    <row r="62" spans="1:20" ht="13.5">
      <c r="A62" s="51"/>
      <c r="B62" s="51"/>
      <c r="C62" s="51"/>
      <c r="D62" s="51"/>
      <c r="E62" s="51"/>
      <c r="F62" s="51"/>
      <c r="G62" s="51"/>
      <c r="H62" s="51"/>
      <c r="I62" s="51"/>
      <c r="J62" s="51"/>
      <c r="K62" s="51"/>
      <c r="L62" s="51"/>
      <c r="M62" s="51"/>
      <c r="N62" s="51"/>
      <c r="O62" s="51"/>
      <c r="P62" s="51"/>
      <c r="Q62" s="51"/>
      <c r="R62" s="51"/>
      <c r="S62" s="51"/>
      <c r="T62" s="51"/>
    </row>
    <row r="63" spans="1:20" ht="13.5">
      <c r="A63" s="51"/>
      <c r="B63" s="51"/>
      <c r="C63" s="51"/>
      <c r="D63" s="51"/>
      <c r="E63" s="51"/>
      <c r="F63" s="51"/>
      <c r="G63" s="51"/>
      <c r="H63" s="51"/>
      <c r="I63" s="51"/>
      <c r="J63" s="51"/>
      <c r="K63" s="51"/>
      <c r="L63" s="51"/>
      <c r="M63" s="51"/>
      <c r="N63" s="51"/>
      <c r="O63" s="51"/>
      <c r="P63" s="51"/>
      <c r="Q63" s="51"/>
      <c r="R63" s="51"/>
      <c r="S63" s="51"/>
      <c r="T63" s="51"/>
    </row>
    <row r="64" spans="1:20" ht="13.5">
      <c r="A64" s="51"/>
      <c r="B64" s="51"/>
      <c r="C64" s="51"/>
      <c r="D64" s="51"/>
      <c r="E64" s="51"/>
      <c r="F64" s="51"/>
      <c r="G64" s="51"/>
      <c r="H64" s="51"/>
      <c r="I64" s="51"/>
      <c r="J64" s="51"/>
      <c r="K64" s="51"/>
      <c r="L64" s="51"/>
      <c r="M64" s="51"/>
      <c r="N64" s="51"/>
      <c r="O64" s="51"/>
      <c r="P64" s="51"/>
      <c r="Q64" s="51"/>
      <c r="R64" s="51"/>
      <c r="S64" s="51"/>
      <c r="T64" s="51"/>
    </row>
    <row r="65" spans="1:20" ht="13.5">
      <c r="A65" s="51"/>
      <c r="B65" s="51"/>
      <c r="C65" s="51"/>
      <c r="D65" s="51"/>
      <c r="E65" s="51"/>
      <c r="F65" s="51"/>
      <c r="G65" s="51"/>
      <c r="H65" s="51"/>
      <c r="I65" s="51"/>
      <c r="J65" s="51"/>
      <c r="K65" s="51"/>
      <c r="L65" s="51"/>
      <c r="M65" s="51"/>
      <c r="N65" s="51"/>
      <c r="O65" s="51"/>
      <c r="P65" s="51"/>
      <c r="Q65" s="51"/>
      <c r="R65" s="51"/>
      <c r="S65" s="51"/>
      <c r="T65" s="51"/>
    </row>
    <row r="66" spans="1:20" ht="13.5">
      <c r="A66" s="51"/>
      <c r="B66" s="51"/>
      <c r="C66" s="51"/>
      <c r="D66" s="51"/>
      <c r="E66" s="51"/>
      <c r="F66" s="51"/>
      <c r="G66" s="51"/>
      <c r="H66" s="51"/>
      <c r="I66" s="51"/>
      <c r="J66" s="51"/>
      <c r="K66" s="51"/>
      <c r="L66" s="51"/>
      <c r="M66" s="51"/>
      <c r="N66" s="51"/>
      <c r="O66" s="51"/>
      <c r="P66" s="51"/>
      <c r="Q66" s="51"/>
      <c r="R66" s="51"/>
      <c r="S66" s="51"/>
      <c r="T66" s="51"/>
    </row>
    <row r="67" spans="1:20" ht="13.5">
      <c r="A67" s="51"/>
      <c r="B67" s="51"/>
      <c r="C67" s="51"/>
      <c r="D67" s="51"/>
      <c r="E67" s="51"/>
      <c r="F67" s="51"/>
      <c r="G67" s="51"/>
      <c r="H67" s="51"/>
      <c r="I67" s="51"/>
      <c r="J67" s="51"/>
      <c r="K67" s="51"/>
      <c r="L67" s="51"/>
      <c r="M67" s="51"/>
      <c r="N67" s="51"/>
      <c r="O67" s="51"/>
      <c r="P67" s="51"/>
      <c r="Q67" s="51"/>
      <c r="R67" s="51"/>
      <c r="S67" s="51"/>
      <c r="T67" s="51"/>
    </row>
    <row r="68" spans="1:20" ht="13.5">
      <c r="A68" s="51"/>
      <c r="B68" s="51"/>
      <c r="C68" s="51"/>
      <c r="D68" s="51"/>
      <c r="E68" s="51"/>
      <c r="F68" s="51"/>
      <c r="G68" s="51"/>
      <c r="H68" s="51"/>
      <c r="I68" s="51"/>
      <c r="J68" s="51"/>
      <c r="K68" s="51"/>
      <c r="L68" s="51"/>
      <c r="M68" s="51"/>
      <c r="N68" s="51"/>
      <c r="O68" s="51"/>
      <c r="P68" s="51"/>
      <c r="Q68" s="51"/>
      <c r="R68" s="51"/>
      <c r="S68" s="51"/>
      <c r="T68" s="51"/>
    </row>
    <row r="69" spans="1:20" ht="13.5">
      <c r="A69" s="51"/>
      <c r="B69" s="51"/>
      <c r="C69" s="51"/>
      <c r="D69" s="51"/>
      <c r="E69" s="51"/>
      <c r="F69" s="51"/>
      <c r="G69" s="51"/>
      <c r="H69" s="51"/>
      <c r="I69" s="51"/>
      <c r="J69" s="51"/>
      <c r="K69" s="51"/>
      <c r="L69" s="51"/>
      <c r="M69" s="51"/>
      <c r="N69" s="51"/>
      <c r="O69" s="51"/>
      <c r="P69" s="51"/>
      <c r="Q69" s="51"/>
      <c r="R69" s="51"/>
      <c r="S69" s="51"/>
      <c r="T69" s="51"/>
    </row>
    <row r="70" spans="1:20" ht="13.5">
      <c r="A70" s="51"/>
      <c r="B70" s="51"/>
      <c r="C70" s="51"/>
      <c r="D70" s="51"/>
      <c r="E70" s="51"/>
      <c r="F70" s="51"/>
      <c r="G70" s="51"/>
      <c r="H70" s="51"/>
      <c r="I70" s="51"/>
      <c r="J70" s="51"/>
      <c r="K70" s="51"/>
      <c r="L70" s="51"/>
      <c r="M70" s="51"/>
      <c r="N70" s="51"/>
      <c r="O70" s="51"/>
      <c r="P70" s="51"/>
      <c r="Q70" s="51"/>
      <c r="R70" s="51"/>
      <c r="S70" s="51"/>
      <c r="T70" s="51"/>
    </row>
    <row r="71" spans="1:20" ht="13.5">
      <c r="A71" s="51"/>
      <c r="B71" s="51"/>
      <c r="C71" s="51"/>
      <c r="D71" s="51"/>
      <c r="E71" s="51"/>
      <c r="F71" s="51"/>
      <c r="G71" s="51"/>
      <c r="H71" s="51"/>
      <c r="I71" s="51"/>
      <c r="J71" s="51"/>
      <c r="K71" s="51"/>
      <c r="L71" s="51"/>
      <c r="M71" s="51"/>
      <c r="N71" s="51"/>
      <c r="O71" s="51"/>
      <c r="P71" s="51"/>
      <c r="Q71" s="51"/>
      <c r="R71" s="51"/>
      <c r="S71" s="51"/>
      <c r="T71" s="51"/>
    </row>
    <row r="72" spans="1:20" ht="13.5">
      <c r="A72" s="51"/>
      <c r="B72" s="51"/>
      <c r="C72" s="51"/>
      <c r="D72" s="51"/>
      <c r="E72" s="51"/>
      <c r="F72" s="51"/>
      <c r="G72" s="51"/>
      <c r="H72" s="51"/>
      <c r="I72" s="51"/>
      <c r="J72" s="51"/>
      <c r="K72" s="51"/>
      <c r="L72" s="51"/>
      <c r="M72" s="51"/>
      <c r="N72" s="51"/>
      <c r="O72" s="51"/>
      <c r="P72" s="51"/>
      <c r="Q72" s="51"/>
      <c r="R72" s="51"/>
      <c r="S72" s="51"/>
      <c r="T72" s="51"/>
    </row>
    <row r="73" spans="1:20" ht="13.5">
      <c r="A73" s="51"/>
      <c r="B73" s="51"/>
      <c r="C73" s="51"/>
      <c r="D73" s="51"/>
      <c r="E73" s="51"/>
      <c r="F73" s="51"/>
      <c r="G73" s="51"/>
      <c r="H73" s="51"/>
      <c r="I73" s="51"/>
      <c r="J73" s="51"/>
      <c r="K73" s="51"/>
      <c r="L73" s="51"/>
      <c r="M73" s="51"/>
      <c r="N73" s="51"/>
      <c r="O73" s="51"/>
      <c r="P73" s="51"/>
      <c r="Q73" s="51"/>
      <c r="R73" s="51"/>
      <c r="S73" s="51"/>
      <c r="T73" s="51"/>
    </row>
    <row r="74" spans="1:20" ht="13.5">
      <c r="A74" s="51"/>
      <c r="B74" s="51"/>
      <c r="C74" s="51"/>
      <c r="D74" s="51"/>
      <c r="E74" s="51"/>
      <c r="F74" s="51"/>
      <c r="G74" s="51"/>
      <c r="H74" s="51"/>
      <c r="I74" s="51"/>
      <c r="J74" s="51"/>
      <c r="K74" s="51"/>
      <c r="L74" s="51"/>
      <c r="M74" s="51"/>
      <c r="N74" s="51"/>
      <c r="O74" s="51"/>
      <c r="P74" s="51"/>
      <c r="Q74" s="51"/>
      <c r="R74" s="51"/>
      <c r="S74" s="51"/>
      <c r="T74" s="51"/>
    </row>
    <row r="75" spans="1:20" ht="13.5">
      <c r="A75" s="51"/>
      <c r="B75" s="51"/>
      <c r="C75" s="51"/>
      <c r="D75" s="51"/>
      <c r="E75" s="51"/>
      <c r="F75" s="51"/>
      <c r="G75" s="51"/>
      <c r="H75" s="51"/>
      <c r="I75" s="51"/>
      <c r="J75" s="51"/>
      <c r="K75" s="51"/>
      <c r="L75" s="51"/>
      <c r="M75" s="51"/>
      <c r="N75" s="51"/>
      <c r="O75" s="51"/>
      <c r="P75" s="51"/>
      <c r="Q75" s="51"/>
      <c r="R75" s="51"/>
      <c r="S75" s="51"/>
      <c r="T75" s="51"/>
    </row>
    <row r="76" spans="1:20" ht="13.5">
      <c r="A76" s="51"/>
      <c r="B76" s="51"/>
      <c r="C76" s="51"/>
      <c r="D76" s="51"/>
      <c r="E76" s="51"/>
      <c r="F76" s="51"/>
      <c r="G76" s="51"/>
      <c r="H76" s="51"/>
      <c r="I76" s="51"/>
      <c r="J76" s="51"/>
      <c r="K76" s="51"/>
      <c r="L76" s="51"/>
      <c r="M76" s="51"/>
      <c r="N76" s="51"/>
      <c r="O76" s="51"/>
      <c r="P76" s="51"/>
      <c r="Q76" s="51"/>
      <c r="R76" s="51"/>
      <c r="S76" s="51"/>
      <c r="T76" s="51"/>
    </row>
    <row r="77" spans="1:20" ht="13.5">
      <c r="A77" s="51"/>
      <c r="B77" s="51"/>
      <c r="C77" s="51"/>
      <c r="D77" s="51"/>
      <c r="E77" s="51"/>
      <c r="F77" s="51"/>
      <c r="G77" s="51"/>
      <c r="H77" s="51"/>
      <c r="I77" s="51"/>
      <c r="J77" s="51"/>
      <c r="K77" s="51"/>
      <c r="L77" s="51"/>
      <c r="M77" s="51"/>
      <c r="N77" s="51"/>
      <c r="O77" s="51"/>
      <c r="P77" s="51"/>
      <c r="Q77" s="51"/>
      <c r="R77" s="51"/>
      <c r="S77" s="51"/>
      <c r="T77" s="51"/>
    </row>
    <row r="78" spans="1:20" ht="13.5">
      <c r="A78" s="51"/>
      <c r="B78" s="51"/>
      <c r="C78" s="51"/>
      <c r="D78" s="51"/>
      <c r="E78" s="51"/>
      <c r="F78" s="51"/>
      <c r="G78" s="51"/>
      <c r="H78" s="51"/>
      <c r="I78" s="51"/>
      <c r="J78" s="51"/>
      <c r="K78" s="51"/>
      <c r="L78" s="51"/>
      <c r="M78" s="51"/>
      <c r="N78" s="51"/>
      <c r="O78" s="51"/>
      <c r="P78" s="51"/>
      <c r="Q78" s="51"/>
      <c r="R78" s="51"/>
      <c r="S78" s="51"/>
      <c r="T78" s="51"/>
    </row>
    <row r="79" spans="1:20" ht="13.5">
      <c r="A79" s="51"/>
      <c r="B79" s="51"/>
      <c r="C79" s="51"/>
      <c r="D79" s="51"/>
      <c r="E79" s="51"/>
      <c r="F79" s="51"/>
      <c r="G79" s="51"/>
      <c r="H79" s="51"/>
      <c r="I79" s="51"/>
      <c r="J79" s="51"/>
      <c r="K79" s="51"/>
      <c r="L79" s="51"/>
      <c r="M79" s="51"/>
      <c r="N79" s="51"/>
      <c r="O79" s="51"/>
      <c r="P79" s="51"/>
      <c r="Q79" s="51"/>
      <c r="R79" s="51"/>
      <c r="S79" s="51"/>
      <c r="T79" s="51"/>
    </row>
    <row r="80" spans="1:20" ht="13.5">
      <c r="A80" s="51"/>
      <c r="B80" s="51"/>
      <c r="C80" s="51"/>
      <c r="D80" s="51"/>
      <c r="E80" s="51"/>
      <c r="F80" s="51"/>
      <c r="G80" s="51"/>
      <c r="H80" s="51"/>
      <c r="I80" s="51"/>
      <c r="J80" s="51"/>
      <c r="K80" s="51"/>
      <c r="L80" s="51"/>
      <c r="M80" s="51"/>
      <c r="N80" s="51"/>
      <c r="O80" s="51"/>
      <c r="P80" s="51"/>
      <c r="Q80" s="51"/>
      <c r="R80" s="51"/>
      <c r="S80" s="51"/>
      <c r="T80" s="51"/>
    </row>
    <row r="81" spans="1:20" ht="13.5">
      <c r="A81" s="51"/>
      <c r="B81" s="51"/>
      <c r="C81" s="51"/>
      <c r="D81" s="51"/>
      <c r="E81" s="51"/>
      <c r="F81" s="51"/>
      <c r="G81" s="51"/>
      <c r="H81" s="51"/>
      <c r="I81" s="51"/>
      <c r="J81" s="51"/>
      <c r="K81" s="51"/>
      <c r="L81" s="51"/>
      <c r="M81" s="51"/>
      <c r="N81" s="51"/>
      <c r="O81" s="51"/>
      <c r="P81" s="51"/>
      <c r="Q81" s="51"/>
      <c r="R81" s="51"/>
      <c r="S81" s="51"/>
      <c r="T81" s="51"/>
    </row>
    <row r="82" spans="1:20" ht="13.5">
      <c r="A82" s="51"/>
      <c r="B82" s="51"/>
      <c r="C82" s="51"/>
      <c r="D82" s="51"/>
      <c r="E82" s="51"/>
      <c r="F82" s="51"/>
      <c r="G82" s="51"/>
      <c r="H82" s="51"/>
      <c r="I82" s="51"/>
      <c r="J82" s="51"/>
      <c r="K82" s="51"/>
      <c r="L82" s="51"/>
      <c r="M82" s="51"/>
      <c r="N82" s="51"/>
      <c r="O82" s="51"/>
      <c r="P82" s="51"/>
      <c r="Q82" s="51"/>
      <c r="R82" s="51"/>
      <c r="S82" s="51"/>
      <c r="T82" s="51"/>
    </row>
    <row r="83" spans="1:20" ht="13.5">
      <c r="A83" s="51"/>
      <c r="B83" s="51"/>
      <c r="C83" s="51"/>
      <c r="D83" s="51"/>
      <c r="E83" s="51"/>
      <c r="F83" s="51"/>
      <c r="G83" s="51"/>
      <c r="H83" s="51"/>
      <c r="I83" s="51"/>
      <c r="J83" s="51"/>
      <c r="K83" s="51"/>
      <c r="L83" s="51"/>
      <c r="M83" s="51"/>
      <c r="N83" s="51"/>
      <c r="O83" s="51"/>
      <c r="P83" s="51"/>
      <c r="Q83" s="51"/>
      <c r="R83" s="51"/>
      <c r="S83" s="51"/>
      <c r="T83" s="51"/>
    </row>
    <row r="84" spans="1:20" ht="13.5">
      <c r="A84" s="51"/>
      <c r="B84" s="51"/>
      <c r="C84" s="51"/>
      <c r="D84" s="51"/>
      <c r="E84" s="51"/>
      <c r="F84" s="51"/>
      <c r="G84" s="51"/>
      <c r="H84" s="51"/>
      <c r="I84" s="51"/>
      <c r="J84" s="51"/>
      <c r="K84" s="51"/>
      <c r="L84" s="51"/>
      <c r="M84" s="51"/>
      <c r="N84" s="51"/>
      <c r="O84" s="51"/>
      <c r="P84" s="51"/>
      <c r="Q84" s="51"/>
      <c r="R84" s="51"/>
      <c r="S84" s="51"/>
      <c r="T84" s="51"/>
    </row>
    <row r="85" spans="1:20" ht="13.5">
      <c r="A85" s="51"/>
      <c r="B85" s="51"/>
      <c r="C85" s="51"/>
      <c r="D85" s="51"/>
      <c r="E85" s="51"/>
      <c r="F85" s="51"/>
      <c r="G85" s="51"/>
      <c r="H85" s="51"/>
      <c r="I85" s="51"/>
      <c r="J85" s="51"/>
      <c r="K85" s="51"/>
      <c r="L85" s="51"/>
      <c r="M85" s="51"/>
      <c r="N85" s="51"/>
      <c r="O85" s="51"/>
      <c r="P85" s="51"/>
      <c r="Q85" s="51"/>
      <c r="R85" s="51"/>
      <c r="S85" s="51"/>
      <c r="T85" s="51"/>
    </row>
    <row r="86" spans="1:20" ht="13.5">
      <c r="A86" s="51"/>
      <c r="B86" s="51"/>
      <c r="C86" s="51"/>
      <c r="D86" s="51"/>
      <c r="E86" s="51"/>
      <c r="F86" s="51"/>
      <c r="G86" s="51"/>
      <c r="H86" s="51"/>
      <c r="I86" s="51"/>
      <c r="J86" s="51"/>
      <c r="K86" s="51"/>
      <c r="L86" s="51"/>
      <c r="M86" s="51"/>
      <c r="N86" s="51"/>
      <c r="O86" s="51"/>
      <c r="P86" s="51"/>
      <c r="Q86" s="51"/>
      <c r="R86" s="51"/>
      <c r="S86" s="51"/>
      <c r="T86" s="51"/>
    </row>
    <row r="87" spans="1:20" ht="13.5">
      <c r="A87" s="51"/>
      <c r="B87" s="51"/>
      <c r="C87" s="51"/>
      <c r="D87" s="51"/>
      <c r="E87" s="51"/>
      <c r="F87" s="51"/>
      <c r="G87" s="51"/>
      <c r="H87" s="51"/>
      <c r="I87" s="51"/>
      <c r="J87" s="51"/>
      <c r="K87" s="51"/>
      <c r="L87" s="51"/>
      <c r="M87" s="51"/>
      <c r="N87" s="51"/>
      <c r="O87" s="51"/>
      <c r="P87" s="51"/>
      <c r="Q87" s="51"/>
      <c r="R87" s="51"/>
      <c r="S87" s="51"/>
      <c r="T87" s="51"/>
    </row>
    <row r="88" spans="1:20" ht="13.5">
      <c r="A88" s="51"/>
      <c r="B88" s="51"/>
      <c r="C88" s="51"/>
      <c r="D88" s="51"/>
      <c r="E88" s="51"/>
      <c r="F88" s="51"/>
      <c r="G88" s="51"/>
      <c r="H88" s="51"/>
      <c r="I88" s="51"/>
      <c r="J88" s="51"/>
      <c r="K88" s="51"/>
      <c r="L88" s="51"/>
      <c r="M88" s="51"/>
      <c r="N88" s="51"/>
      <c r="O88" s="51"/>
      <c r="P88" s="51"/>
      <c r="Q88" s="51"/>
      <c r="R88" s="51"/>
      <c r="S88" s="51"/>
      <c r="T88" s="51"/>
    </row>
    <row r="89" spans="1:20" ht="13.5">
      <c r="A89" s="51"/>
      <c r="B89" s="51"/>
      <c r="C89" s="51"/>
      <c r="D89" s="51"/>
      <c r="E89" s="51"/>
      <c r="F89" s="51"/>
      <c r="G89" s="51"/>
      <c r="H89" s="51"/>
      <c r="I89" s="51"/>
      <c r="J89" s="51"/>
      <c r="K89" s="51"/>
      <c r="L89" s="51"/>
      <c r="M89" s="51"/>
      <c r="N89" s="51"/>
      <c r="O89" s="51"/>
      <c r="P89" s="51"/>
      <c r="Q89" s="51"/>
      <c r="R89" s="51"/>
      <c r="S89" s="51"/>
      <c r="T89" s="51"/>
    </row>
    <row r="90" spans="1:20" ht="13.5">
      <c r="A90" s="51"/>
      <c r="B90" s="51"/>
      <c r="C90" s="51"/>
      <c r="D90" s="51"/>
      <c r="E90" s="51"/>
      <c r="F90" s="51"/>
      <c r="G90" s="51"/>
      <c r="H90" s="51"/>
      <c r="I90" s="51"/>
      <c r="J90" s="51"/>
      <c r="K90" s="51"/>
      <c r="L90" s="51"/>
      <c r="M90" s="51"/>
      <c r="N90" s="51"/>
      <c r="O90" s="51"/>
      <c r="P90" s="51"/>
      <c r="Q90" s="51"/>
      <c r="R90" s="51"/>
      <c r="S90" s="51"/>
      <c r="T90" s="51"/>
    </row>
    <row r="91" spans="1:20" ht="13.5">
      <c r="A91" s="51"/>
      <c r="B91" s="51"/>
      <c r="C91" s="51"/>
      <c r="D91" s="51"/>
      <c r="E91" s="51"/>
      <c r="F91" s="51"/>
      <c r="G91" s="51"/>
      <c r="H91" s="51"/>
      <c r="I91" s="51"/>
      <c r="J91" s="51"/>
      <c r="K91" s="51"/>
      <c r="L91" s="51"/>
      <c r="M91" s="51"/>
      <c r="N91" s="51"/>
      <c r="O91" s="51"/>
      <c r="P91" s="51"/>
      <c r="Q91" s="51"/>
      <c r="R91" s="51"/>
      <c r="S91" s="51"/>
      <c r="T91" s="51"/>
    </row>
    <row r="92" spans="1:20" ht="13.5">
      <c r="A92" s="51"/>
      <c r="B92" s="51"/>
      <c r="C92" s="51"/>
      <c r="D92" s="51"/>
      <c r="E92" s="51"/>
      <c r="F92" s="51"/>
      <c r="G92" s="51"/>
      <c r="H92" s="51"/>
      <c r="I92" s="51"/>
      <c r="J92" s="51"/>
      <c r="K92" s="51"/>
      <c r="L92" s="51"/>
      <c r="M92" s="51"/>
      <c r="N92" s="51"/>
      <c r="O92" s="51"/>
      <c r="P92" s="51"/>
      <c r="Q92" s="51"/>
      <c r="R92" s="51"/>
      <c r="S92" s="51"/>
      <c r="T92" s="51"/>
    </row>
    <row r="93" spans="1:20" ht="13.5">
      <c r="A93" s="51"/>
      <c r="B93" s="51"/>
      <c r="C93" s="51"/>
      <c r="D93" s="51"/>
      <c r="E93" s="51"/>
      <c r="F93" s="51"/>
      <c r="G93" s="51"/>
      <c r="H93" s="51"/>
      <c r="I93" s="51"/>
      <c r="J93" s="51"/>
      <c r="K93" s="51"/>
      <c r="L93" s="51"/>
      <c r="M93" s="51"/>
      <c r="N93" s="51"/>
      <c r="O93" s="51"/>
      <c r="P93" s="51"/>
      <c r="Q93" s="51"/>
      <c r="R93" s="51"/>
      <c r="S93" s="51"/>
      <c r="T93" s="51"/>
    </row>
    <row r="94" spans="1:20" ht="13.5">
      <c r="A94" s="51"/>
      <c r="B94" s="51"/>
      <c r="C94" s="51"/>
      <c r="D94" s="51"/>
      <c r="E94" s="51"/>
      <c r="F94" s="51"/>
      <c r="G94" s="51"/>
      <c r="H94" s="51"/>
      <c r="I94" s="51"/>
      <c r="J94" s="51"/>
      <c r="K94" s="51"/>
      <c r="L94" s="51"/>
      <c r="M94" s="51"/>
      <c r="N94" s="51"/>
      <c r="O94" s="51"/>
      <c r="P94" s="51"/>
      <c r="Q94" s="51"/>
      <c r="R94" s="51"/>
      <c r="S94" s="51"/>
      <c r="T94" s="51"/>
    </row>
    <row r="95" spans="1:20" ht="13.5">
      <c r="A95" s="51"/>
      <c r="B95" s="51"/>
      <c r="C95" s="51"/>
      <c r="D95" s="51"/>
      <c r="E95" s="51"/>
      <c r="F95" s="51"/>
      <c r="G95" s="51"/>
      <c r="H95" s="51"/>
      <c r="I95" s="51"/>
      <c r="J95" s="51"/>
      <c r="K95" s="51"/>
      <c r="L95" s="51"/>
      <c r="M95" s="51"/>
      <c r="N95" s="51"/>
      <c r="O95" s="51"/>
      <c r="P95" s="51"/>
      <c r="Q95" s="51"/>
      <c r="R95" s="51"/>
      <c r="S95" s="51"/>
      <c r="T95" s="51"/>
    </row>
    <row r="96" spans="1:20" ht="13.5">
      <c r="A96" s="51"/>
      <c r="B96" s="51"/>
      <c r="C96" s="51"/>
      <c r="D96" s="51"/>
      <c r="E96" s="51"/>
      <c r="F96" s="51"/>
      <c r="G96" s="51"/>
      <c r="H96" s="51"/>
      <c r="I96" s="51"/>
      <c r="J96" s="51"/>
      <c r="K96" s="51"/>
      <c r="L96" s="51"/>
      <c r="M96" s="51"/>
      <c r="N96" s="51"/>
      <c r="O96" s="51"/>
      <c r="P96" s="51"/>
      <c r="Q96" s="51"/>
      <c r="R96" s="51"/>
      <c r="S96" s="51"/>
      <c r="T96" s="51"/>
    </row>
    <row r="97" spans="1:20" ht="13.5">
      <c r="A97" s="51"/>
      <c r="B97" s="51"/>
      <c r="C97" s="51"/>
      <c r="D97" s="51"/>
      <c r="E97" s="51"/>
      <c r="F97" s="51"/>
      <c r="G97" s="51"/>
      <c r="H97" s="51"/>
      <c r="I97" s="51"/>
      <c r="J97" s="51"/>
      <c r="K97" s="51"/>
      <c r="L97" s="51"/>
      <c r="M97" s="51"/>
      <c r="N97" s="51"/>
      <c r="O97" s="51"/>
      <c r="P97" s="51"/>
      <c r="Q97" s="51"/>
      <c r="R97" s="51"/>
      <c r="S97" s="51"/>
      <c r="T97" s="51"/>
    </row>
    <row r="98" spans="1:20" ht="13.5">
      <c r="A98" s="51"/>
      <c r="B98" s="51"/>
      <c r="C98" s="51"/>
      <c r="D98" s="51"/>
      <c r="E98" s="51"/>
      <c r="F98" s="51"/>
      <c r="G98" s="51"/>
      <c r="H98" s="51"/>
      <c r="I98" s="51"/>
      <c r="J98" s="51"/>
      <c r="K98" s="51"/>
      <c r="L98" s="51"/>
      <c r="M98" s="51"/>
      <c r="N98" s="51"/>
      <c r="O98" s="51"/>
      <c r="P98" s="51"/>
      <c r="Q98" s="51"/>
      <c r="R98" s="51"/>
      <c r="S98" s="51"/>
      <c r="T98" s="51"/>
    </row>
    <row r="99" spans="1:20" ht="13.5">
      <c r="A99" s="51"/>
      <c r="B99" s="51"/>
      <c r="C99" s="51"/>
      <c r="D99" s="51"/>
      <c r="E99" s="51"/>
      <c r="F99" s="51"/>
      <c r="G99" s="51"/>
      <c r="H99" s="51"/>
      <c r="I99" s="51"/>
      <c r="J99" s="51"/>
      <c r="K99" s="51"/>
      <c r="L99" s="51"/>
      <c r="M99" s="51"/>
      <c r="N99" s="51"/>
      <c r="O99" s="51"/>
      <c r="P99" s="51"/>
      <c r="Q99" s="51"/>
      <c r="R99" s="51"/>
      <c r="S99" s="51"/>
      <c r="T99" s="51"/>
    </row>
    <row r="100" spans="1:20" ht="13.5">
      <c r="A100" s="51"/>
      <c r="B100" s="51"/>
      <c r="C100" s="51"/>
      <c r="D100" s="51"/>
      <c r="E100" s="51"/>
      <c r="F100" s="51"/>
      <c r="G100" s="51"/>
      <c r="H100" s="51"/>
      <c r="I100" s="51"/>
      <c r="J100" s="51"/>
      <c r="K100" s="51"/>
      <c r="L100" s="51"/>
      <c r="M100" s="51"/>
      <c r="N100" s="51"/>
      <c r="O100" s="51"/>
      <c r="P100" s="51"/>
      <c r="Q100" s="51"/>
      <c r="R100" s="51"/>
      <c r="S100" s="51"/>
      <c r="T100" s="51"/>
    </row>
    <row r="101" spans="1:20" ht="13.5">
      <c r="A101" s="51"/>
      <c r="B101" s="51"/>
      <c r="C101" s="51"/>
      <c r="D101" s="51"/>
      <c r="E101" s="51"/>
      <c r="F101" s="51"/>
      <c r="G101" s="51"/>
      <c r="H101" s="51"/>
      <c r="I101" s="51"/>
      <c r="J101" s="51"/>
      <c r="K101" s="51"/>
      <c r="L101" s="51"/>
      <c r="M101" s="51"/>
      <c r="N101" s="51"/>
      <c r="O101" s="51"/>
      <c r="P101" s="51"/>
      <c r="Q101" s="51"/>
      <c r="R101" s="51"/>
      <c r="S101" s="51"/>
      <c r="T101" s="51"/>
    </row>
    <row r="102" spans="1:20" ht="13.5">
      <c r="A102" s="51"/>
      <c r="B102" s="51"/>
      <c r="C102" s="51"/>
      <c r="D102" s="51"/>
      <c r="E102" s="51"/>
      <c r="F102" s="51"/>
      <c r="G102" s="51"/>
      <c r="H102" s="51"/>
      <c r="I102" s="51"/>
      <c r="J102" s="51"/>
      <c r="K102" s="51"/>
      <c r="L102" s="51"/>
      <c r="M102" s="51"/>
      <c r="N102" s="51"/>
      <c r="O102" s="51"/>
      <c r="P102" s="51"/>
      <c r="Q102" s="51"/>
      <c r="R102" s="51"/>
      <c r="S102" s="51"/>
      <c r="T102" s="51"/>
    </row>
    <row r="103" spans="1:20" ht="13.5">
      <c r="A103" s="51"/>
      <c r="B103" s="51"/>
      <c r="C103" s="51"/>
      <c r="D103" s="51"/>
      <c r="E103" s="51"/>
      <c r="F103" s="51"/>
      <c r="G103" s="51"/>
      <c r="H103" s="51"/>
      <c r="I103" s="51"/>
      <c r="J103" s="51"/>
      <c r="K103" s="51"/>
      <c r="L103" s="51"/>
      <c r="M103" s="51"/>
      <c r="N103" s="51"/>
      <c r="O103" s="51"/>
      <c r="P103" s="51"/>
      <c r="Q103" s="51"/>
      <c r="R103" s="51"/>
      <c r="S103" s="51"/>
      <c r="T103" s="51"/>
    </row>
    <row r="104" spans="1:20" ht="13.5">
      <c r="A104" s="51"/>
      <c r="B104" s="51"/>
      <c r="C104" s="51"/>
      <c r="D104" s="51"/>
      <c r="E104" s="51"/>
      <c r="F104" s="51"/>
      <c r="G104" s="51"/>
      <c r="H104" s="51"/>
      <c r="I104" s="51"/>
      <c r="J104" s="51"/>
      <c r="K104" s="51"/>
      <c r="L104" s="51"/>
      <c r="M104" s="51"/>
      <c r="N104" s="51"/>
      <c r="O104" s="51"/>
      <c r="P104" s="51"/>
      <c r="Q104" s="51"/>
      <c r="R104" s="51"/>
      <c r="S104" s="51"/>
      <c r="T104" s="51"/>
    </row>
    <row r="105" spans="1:20" ht="13.5">
      <c r="A105" s="51"/>
      <c r="B105" s="51"/>
      <c r="C105" s="51"/>
      <c r="D105" s="51"/>
      <c r="E105" s="51"/>
      <c r="F105" s="51"/>
      <c r="G105" s="51"/>
      <c r="H105" s="51"/>
      <c r="I105" s="51"/>
      <c r="J105" s="51"/>
      <c r="K105" s="51"/>
      <c r="L105" s="51"/>
      <c r="M105" s="51"/>
      <c r="N105" s="51"/>
      <c r="O105" s="51"/>
      <c r="P105" s="51"/>
      <c r="Q105" s="51"/>
      <c r="R105" s="51"/>
      <c r="S105" s="51"/>
      <c r="T105" s="51"/>
    </row>
    <row r="106" spans="1:20" ht="13.5">
      <c r="A106" s="51"/>
      <c r="B106" s="51"/>
      <c r="C106" s="51"/>
      <c r="D106" s="51"/>
      <c r="E106" s="51"/>
      <c r="F106" s="51"/>
      <c r="G106" s="51"/>
      <c r="H106" s="51"/>
      <c r="I106" s="51"/>
      <c r="J106" s="51"/>
      <c r="K106" s="51"/>
      <c r="L106" s="51"/>
      <c r="M106" s="51"/>
      <c r="N106" s="51"/>
      <c r="O106" s="51"/>
      <c r="P106" s="51"/>
      <c r="Q106" s="51"/>
      <c r="R106" s="51"/>
      <c r="S106" s="51"/>
      <c r="T106" s="51"/>
    </row>
    <row r="107" spans="1:20" ht="13.5">
      <c r="A107" s="51"/>
      <c r="B107" s="51"/>
      <c r="C107" s="51"/>
      <c r="D107" s="51"/>
      <c r="E107" s="51"/>
      <c r="F107" s="51"/>
      <c r="G107" s="51"/>
      <c r="H107" s="51"/>
      <c r="I107" s="51"/>
      <c r="J107" s="51"/>
      <c r="K107" s="51"/>
      <c r="L107" s="51"/>
      <c r="M107" s="51"/>
      <c r="N107" s="51"/>
      <c r="O107" s="51"/>
      <c r="P107" s="51"/>
      <c r="Q107" s="51"/>
      <c r="R107" s="51"/>
      <c r="S107" s="51"/>
      <c r="T107" s="51"/>
    </row>
    <row r="108" spans="1:20" ht="13.5">
      <c r="A108" s="51"/>
      <c r="B108" s="51"/>
      <c r="C108" s="51"/>
      <c r="D108" s="51"/>
      <c r="E108" s="51"/>
      <c r="F108" s="51"/>
      <c r="G108" s="51"/>
      <c r="H108" s="51"/>
      <c r="I108" s="51"/>
      <c r="J108" s="51"/>
      <c r="K108" s="51"/>
      <c r="L108" s="51"/>
      <c r="M108" s="51"/>
      <c r="N108" s="51"/>
      <c r="O108" s="51"/>
      <c r="P108" s="51"/>
      <c r="Q108" s="51"/>
      <c r="R108" s="51"/>
      <c r="S108" s="51"/>
      <c r="T108" s="51"/>
    </row>
    <row r="109" spans="1:20" ht="13.5">
      <c r="A109" s="51"/>
      <c r="B109" s="51"/>
      <c r="C109" s="51"/>
      <c r="D109" s="51"/>
      <c r="E109" s="51"/>
      <c r="F109" s="51"/>
      <c r="G109" s="51"/>
      <c r="H109" s="51"/>
      <c r="I109" s="51"/>
      <c r="J109" s="51"/>
      <c r="K109" s="51"/>
      <c r="L109" s="51"/>
      <c r="M109" s="51"/>
      <c r="N109" s="51"/>
      <c r="O109" s="51"/>
      <c r="P109" s="51"/>
      <c r="Q109" s="51"/>
      <c r="R109" s="51"/>
      <c r="S109" s="51"/>
      <c r="T109" s="51"/>
    </row>
    <row r="110" spans="1:20" ht="13.5">
      <c r="A110" s="51"/>
      <c r="B110" s="51"/>
      <c r="C110" s="51"/>
      <c r="D110" s="51"/>
      <c r="E110" s="51"/>
      <c r="F110" s="51"/>
      <c r="G110" s="51"/>
      <c r="H110" s="51"/>
      <c r="I110" s="51"/>
      <c r="J110" s="51"/>
      <c r="K110" s="51"/>
      <c r="L110" s="51"/>
      <c r="M110" s="51"/>
      <c r="N110" s="51"/>
      <c r="O110" s="51"/>
      <c r="P110" s="51"/>
      <c r="Q110" s="51"/>
      <c r="R110" s="51"/>
      <c r="S110" s="51"/>
      <c r="T110" s="51"/>
    </row>
    <row r="111" spans="1:20" ht="13.5">
      <c r="A111" s="51"/>
      <c r="B111" s="51"/>
      <c r="C111" s="51"/>
      <c r="D111" s="51"/>
      <c r="E111" s="51"/>
      <c r="F111" s="51"/>
      <c r="G111" s="51"/>
      <c r="H111" s="51"/>
      <c r="I111" s="51"/>
      <c r="J111" s="51"/>
      <c r="K111" s="51"/>
      <c r="L111" s="51"/>
      <c r="M111" s="51"/>
      <c r="N111" s="51"/>
      <c r="O111" s="51"/>
      <c r="P111" s="51"/>
      <c r="Q111" s="51"/>
      <c r="R111" s="51"/>
      <c r="S111" s="51"/>
      <c r="T111" s="51"/>
    </row>
    <row r="112" spans="1:20" ht="13.5">
      <c r="A112" s="51"/>
      <c r="B112" s="51"/>
      <c r="C112" s="51"/>
      <c r="D112" s="51"/>
      <c r="E112" s="51"/>
      <c r="F112" s="51"/>
      <c r="G112" s="51"/>
      <c r="H112" s="51"/>
      <c r="I112" s="51"/>
      <c r="J112" s="51"/>
      <c r="K112" s="51"/>
      <c r="L112" s="51"/>
      <c r="M112" s="51"/>
      <c r="N112" s="51"/>
      <c r="O112" s="51"/>
      <c r="P112" s="51"/>
      <c r="Q112" s="51"/>
      <c r="R112" s="51"/>
      <c r="S112" s="51"/>
      <c r="T112" s="51"/>
    </row>
    <row r="113" spans="1:20" ht="13.5">
      <c r="A113" s="51"/>
      <c r="B113" s="51"/>
      <c r="C113" s="51"/>
      <c r="D113" s="51"/>
      <c r="E113" s="51"/>
      <c r="F113" s="51"/>
      <c r="G113" s="51"/>
      <c r="H113" s="51"/>
      <c r="I113" s="51"/>
      <c r="J113" s="51"/>
      <c r="K113" s="51"/>
      <c r="L113" s="51"/>
      <c r="M113" s="51"/>
      <c r="N113" s="51"/>
      <c r="O113" s="51"/>
      <c r="P113" s="51"/>
      <c r="Q113" s="51"/>
      <c r="R113" s="51"/>
      <c r="S113" s="51"/>
      <c r="T113" s="51"/>
    </row>
    <row r="114" spans="1:20" ht="13.5">
      <c r="A114" s="51"/>
      <c r="B114" s="51"/>
      <c r="C114" s="51"/>
      <c r="D114" s="51"/>
      <c r="E114" s="51"/>
      <c r="F114" s="51"/>
      <c r="G114" s="51"/>
      <c r="H114" s="51"/>
      <c r="I114" s="51"/>
      <c r="J114" s="51"/>
      <c r="K114" s="51"/>
      <c r="L114" s="51"/>
      <c r="M114" s="51"/>
      <c r="N114" s="51"/>
      <c r="O114" s="51"/>
      <c r="P114" s="51"/>
      <c r="Q114" s="51"/>
      <c r="R114" s="51"/>
      <c r="S114" s="51"/>
      <c r="T114" s="51"/>
    </row>
    <row r="115" spans="1:20" ht="13.5">
      <c r="A115" s="51"/>
      <c r="B115" s="51"/>
      <c r="C115" s="51"/>
      <c r="D115" s="51"/>
      <c r="E115" s="51"/>
      <c r="F115" s="51"/>
      <c r="G115" s="51"/>
      <c r="H115" s="51"/>
      <c r="I115" s="51"/>
      <c r="J115" s="51"/>
      <c r="K115" s="51"/>
      <c r="L115" s="51"/>
      <c r="M115" s="51"/>
      <c r="N115" s="51"/>
      <c r="O115" s="51"/>
      <c r="P115" s="51"/>
      <c r="Q115" s="51"/>
      <c r="R115" s="51"/>
      <c r="S115" s="51"/>
      <c r="T115" s="51"/>
    </row>
    <row r="116" spans="1:20" ht="13.5">
      <c r="A116" s="51"/>
      <c r="B116" s="51"/>
      <c r="C116" s="51"/>
      <c r="D116" s="51"/>
      <c r="E116" s="51"/>
      <c r="F116" s="51"/>
      <c r="G116" s="51"/>
      <c r="H116" s="51"/>
      <c r="I116" s="51"/>
      <c r="J116" s="51"/>
      <c r="K116" s="51"/>
      <c r="L116" s="51"/>
      <c r="M116" s="51"/>
      <c r="N116" s="51"/>
      <c r="O116" s="51"/>
      <c r="P116" s="51"/>
      <c r="Q116" s="51"/>
      <c r="R116" s="51"/>
      <c r="S116" s="51"/>
      <c r="T116" s="51"/>
    </row>
    <row r="117" spans="1:20" ht="13.5">
      <c r="A117" s="51"/>
      <c r="B117" s="51"/>
      <c r="C117" s="51"/>
      <c r="D117" s="51"/>
      <c r="E117" s="51"/>
      <c r="F117" s="51"/>
      <c r="G117" s="51"/>
      <c r="H117" s="51"/>
      <c r="I117" s="51"/>
      <c r="J117" s="51"/>
      <c r="K117" s="51"/>
      <c r="L117" s="51"/>
      <c r="M117" s="51"/>
      <c r="N117" s="51"/>
      <c r="O117" s="51"/>
      <c r="P117" s="51"/>
      <c r="Q117" s="51"/>
      <c r="R117" s="51"/>
      <c r="S117" s="51"/>
      <c r="T117" s="51"/>
    </row>
    <row r="118" spans="1:20" ht="13.5">
      <c r="A118" s="51"/>
      <c r="B118" s="51"/>
      <c r="C118" s="51"/>
      <c r="D118" s="51"/>
      <c r="E118" s="51"/>
      <c r="F118" s="51"/>
      <c r="G118" s="51"/>
      <c r="H118" s="51"/>
      <c r="I118" s="51"/>
      <c r="J118" s="51"/>
      <c r="K118" s="51"/>
      <c r="L118" s="51"/>
      <c r="M118" s="51"/>
      <c r="N118" s="51"/>
      <c r="O118" s="51"/>
      <c r="P118" s="51"/>
      <c r="Q118" s="51"/>
      <c r="R118" s="51"/>
      <c r="S118" s="51"/>
      <c r="T118" s="51"/>
    </row>
    <row r="119" spans="1:20" ht="13.5">
      <c r="A119" s="51"/>
      <c r="B119" s="51"/>
      <c r="C119" s="51"/>
      <c r="D119" s="51"/>
      <c r="E119" s="51"/>
      <c r="F119" s="51"/>
      <c r="G119" s="51"/>
      <c r="H119" s="51"/>
      <c r="I119" s="51"/>
      <c r="J119" s="51"/>
      <c r="K119" s="51"/>
      <c r="L119" s="51"/>
      <c r="M119" s="51"/>
      <c r="N119" s="51"/>
      <c r="O119" s="51"/>
      <c r="P119" s="51"/>
      <c r="Q119" s="51"/>
      <c r="R119" s="51"/>
      <c r="S119" s="51"/>
      <c r="T119" s="51"/>
    </row>
    <row r="120" spans="1:20" ht="13.5">
      <c r="A120" s="51"/>
      <c r="B120" s="51"/>
      <c r="C120" s="51"/>
      <c r="D120" s="51"/>
      <c r="E120" s="51"/>
      <c r="F120" s="51"/>
      <c r="G120" s="51"/>
      <c r="H120" s="51"/>
      <c r="I120" s="51"/>
      <c r="J120" s="51"/>
      <c r="K120" s="51"/>
      <c r="L120" s="51"/>
      <c r="M120" s="51"/>
      <c r="N120" s="51"/>
      <c r="O120" s="51"/>
      <c r="P120" s="51"/>
      <c r="Q120" s="51"/>
      <c r="R120" s="51"/>
      <c r="S120" s="51"/>
      <c r="T120" s="51"/>
    </row>
    <row r="121" spans="1:20" ht="13.5">
      <c r="A121" s="51"/>
      <c r="B121" s="51"/>
      <c r="C121" s="51"/>
      <c r="D121" s="51"/>
      <c r="E121" s="51"/>
      <c r="F121" s="51"/>
      <c r="G121" s="51"/>
      <c r="H121" s="51"/>
      <c r="I121" s="51"/>
      <c r="J121" s="51"/>
      <c r="K121" s="51"/>
      <c r="L121" s="51"/>
      <c r="M121" s="51"/>
      <c r="N121" s="51"/>
      <c r="O121" s="51"/>
      <c r="P121" s="51"/>
      <c r="Q121" s="51"/>
      <c r="R121" s="51"/>
      <c r="S121" s="51"/>
      <c r="T121" s="51"/>
    </row>
    <row r="122" spans="1:20" ht="13.5">
      <c r="A122" s="51"/>
      <c r="B122" s="51"/>
      <c r="C122" s="51"/>
      <c r="D122" s="51"/>
      <c r="E122" s="51"/>
      <c r="F122" s="51"/>
      <c r="G122" s="51"/>
      <c r="H122" s="51"/>
      <c r="I122" s="51"/>
      <c r="J122" s="51"/>
      <c r="K122" s="51"/>
      <c r="L122" s="51"/>
      <c r="M122" s="51"/>
      <c r="N122" s="51"/>
      <c r="O122" s="51"/>
      <c r="P122" s="51"/>
      <c r="Q122" s="51"/>
      <c r="R122" s="51"/>
      <c r="S122" s="51"/>
      <c r="T122" s="51"/>
    </row>
    <row r="123" spans="1:20" ht="13.5">
      <c r="A123" s="51"/>
      <c r="B123" s="51"/>
      <c r="C123" s="51"/>
      <c r="D123" s="51"/>
      <c r="E123" s="51"/>
      <c r="F123" s="51"/>
      <c r="G123" s="51"/>
      <c r="H123" s="51"/>
      <c r="I123" s="51"/>
      <c r="J123" s="51"/>
      <c r="K123" s="51"/>
      <c r="L123" s="51"/>
      <c r="M123" s="51"/>
      <c r="N123" s="51"/>
      <c r="O123" s="51"/>
      <c r="P123" s="51"/>
      <c r="Q123" s="51"/>
      <c r="R123" s="51"/>
      <c r="S123" s="51"/>
      <c r="T123" s="51"/>
    </row>
    <row r="124" spans="1:20" ht="13.5">
      <c r="A124" s="51"/>
      <c r="B124" s="51"/>
      <c r="C124" s="51"/>
      <c r="D124" s="51"/>
      <c r="E124" s="51"/>
      <c r="F124" s="51"/>
      <c r="G124" s="51"/>
      <c r="H124" s="51"/>
      <c r="I124" s="51"/>
      <c r="J124" s="51"/>
      <c r="K124" s="51"/>
      <c r="L124" s="51"/>
      <c r="M124" s="51"/>
      <c r="N124" s="51"/>
      <c r="O124" s="51"/>
      <c r="P124" s="51"/>
      <c r="Q124" s="51"/>
      <c r="R124" s="51"/>
      <c r="S124" s="51"/>
      <c r="T124" s="51"/>
    </row>
    <row r="125" spans="1:20" ht="13.5">
      <c r="A125" s="51"/>
      <c r="B125" s="51"/>
      <c r="C125" s="51"/>
      <c r="D125" s="51"/>
      <c r="E125" s="51"/>
      <c r="F125" s="51"/>
      <c r="G125" s="51"/>
      <c r="H125" s="51"/>
      <c r="I125" s="51"/>
      <c r="J125" s="51"/>
      <c r="K125" s="51"/>
      <c r="L125" s="51"/>
      <c r="M125" s="51"/>
      <c r="N125" s="51"/>
      <c r="O125" s="51"/>
      <c r="P125" s="51"/>
      <c r="Q125" s="51"/>
      <c r="R125" s="51"/>
      <c r="S125" s="51"/>
      <c r="T125" s="51"/>
    </row>
    <row r="126" spans="1:20" ht="13.5">
      <c r="A126" s="51"/>
      <c r="B126" s="51"/>
      <c r="C126" s="51"/>
      <c r="D126" s="51"/>
      <c r="E126" s="51"/>
      <c r="F126" s="51"/>
      <c r="G126" s="51"/>
      <c r="H126" s="51"/>
      <c r="I126" s="51"/>
      <c r="J126" s="51"/>
      <c r="K126" s="51"/>
      <c r="L126" s="51"/>
      <c r="M126" s="51"/>
      <c r="N126" s="51"/>
      <c r="O126" s="51"/>
      <c r="P126" s="51"/>
      <c r="Q126" s="51"/>
      <c r="R126" s="51"/>
      <c r="S126" s="51"/>
      <c r="T126" s="51"/>
    </row>
    <row r="127" spans="1:20" ht="13.5">
      <c r="A127" s="51"/>
      <c r="B127" s="51"/>
      <c r="C127" s="51"/>
      <c r="D127" s="51"/>
      <c r="E127" s="51"/>
      <c r="F127" s="51"/>
      <c r="G127" s="51"/>
      <c r="H127" s="51"/>
      <c r="I127" s="51"/>
      <c r="J127" s="51"/>
      <c r="K127" s="51"/>
      <c r="L127" s="51"/>
      <c r="M127" s="51"/>
      <c r="N127" s="51"/>
      <c r="O127" s="51"/>
      <c r="P127" s="51"/>
      <c r="Q127" s="51"/>
      <c r="R127" s="51"/>
      <c r="S127" s="51"/>
      <c r="T127" s="51"/>
    </row>
    <row r="128" spans="1:20" ht="13.5">
      <c r="A128" s="51"/>
      <c r="B128" s="51"/>
      <c r="C128" s="51"/>
      <c r="D128" s="51"/>
      <c r="E128" s="51"/>
      <c r="F128" s="51"/>
      <c r="G128" s="51"/>
      <c r="H128" s="51"/>
      <c r="I128" s="51"/>
      <c r="J128" s="51"/>
      <c r="K128" s="51"/>
      <c r="L128" s="51"/>
      <c r="M128" s="51"/>
      <c r="N128" s="51"/>
      <c r="O128" s="51"/>
      <c r="P128" s="51"/>
      <c r="Q128" s="51"/>
      <c r="R128" s="51"/>
      <c r="S128" s="51"/>
      <c r="T128" s="51"/>
    </row>
    <row r="129" spans="1:20" ht="13.5">
      <c r="A129" s="51"/>
      <c r="B129" s="51"/>
      <c r="C129" s="51"/>
      <c r="D129" s="51"/>
      <c r="E129" s="51"/>
      <c r="F129" s="51"/>
      <c r="G129" s="51"/>
      <c r="H129" s="51"/>
      <c r="I129" s="51"/>
      <c r="J129" s="51"/>
      <c r="K129" s="51"/>
      <c r="L129" s="51"/>
      <c r="M129" s="51"/>
      <c r="N129" s="51"/>
      <c r="O129" s="51"/>
      <c r="P129" s="51"/>
      <c r="Q129" s="51"/>
      <c r="R129" s="51"/>
      <c r="S129" s="51"/>
      <c r="T129" s="51"/>
    </row>
    <row r="130" spans="1:20" ht="13.5">
      <c r="A130" s="51"/>
      <c r="B130" s="51"/>
      <c r="C130" s="51"/>
      <c r="D130" s="51"/>
      <c r="E130" s="51"/>
      <c r="F130" s="51"/>
      <c r="G130" s="51"/>
      <c r="H130" s="51"/>
      <c r="I130" s="51"/>
      <c r="J130" s="51"/>
      <c r="K130" s="51"/>
      <c r="L130" s="51"/>
      <c r="M130" s="51"/>
      <c r="N130" s="51"/>
      <c r="O130" s="51"/>
      <c r="P130" s="51"/>
      <c r="Q130" s="51"/>
      <c r="R130" s="51"/>
      <c r="S130" s="51"/>
      <c r="T130" s="51"/>
    </row>
    <row r="131" spans="1:20" ht="13.5">
      <c r="A131" s="51"/>
      <c r="B131" s="51"/>
      <c r="C131" s="51"/>
      <c r="D131" s="51"/>
      <c r="E131" s="51"/>
      <c r="F131" s="51"/>
      <c r="G131" s="51"/>
      <c r="H131" s="51"/>
      <c r="I131" s="51"/>
      <c r="J131" s="51"/>
      <c r="K131" s="51"/>
      <c r="L131" s="51"/>
      <c r="M131" s="51"/>
      <c r="N131" s="51"/>
      <c r="O131" s="51"/>
      <c r="P131" s="51"/>
      <c r="Q131" s="51"/>
      <c r="R131" s="51"/>
      <c r="S131" s="51"/>
      <c r="T131" s="51"/>
    </row>
    <row r="132" spans="1:20" ht="13.5">
      <c r="A132" s="51"/>
      <c r="B132" s="51"/>
      <c r="C132" s="51"/>
      <c r="D132" s="51"/>
      <c r="E132" s="51"/>
      <c r="F132" s="51"/>
      <c r="G132" s="51"/>
      <c r="H132" s="51"/>
      <c r="I132" s="51"/>
      <c r="J132" s="51"/>
      <c r="K132" s="51"/>
      <c r="L132" s="51"/>
      <c r="M132" s="51"/>
      <c r="N132" s="51"/>
      <c r="O132" s="51"/>
      <c r="P132" s="51"/>
      <c r="Q132" s="51"/>
      <c r="R132" s="51"/>
      <c r="S132" s="51"/>
      <c r="T132" s="51"/>
    </row>
    <row r="133" spans="1:20" ht="13.5">
      <c r="A133" s="51"/>
      <c r="B133" s="51"/>
      <c r="C133" s="51"/>
      <c r="D133" s="51"/>
      <c r="E133" s="51"/>
      <c r="F133" s="51"/>
      <c r="G133" s="51"/>
      <c r="H133" s="51"/>
      <c r="I133" s="51"/>
      <c r="J133" s="51"/>
      <c r="K133" s="51"/>
      <c r="L133" s="51"/>
      <c r="M133" s="51"/>
      <c r="N133" s="51"/>
      <c r="O133" s="51"/>
      <c r="P133" s="51"/>
      <c r="Q133" s="51"/>
      <c r="R133" s="51"/>
      <c r="S133" s="51"/>
      <c r="T133" s="51"/>
    </row>
    <row r="134" spans="1:20" ht="13.5">
      <c r="A134" s="51"/>
      <c r="B134" s="51"/>
      <c r="C134" s="51"/>
      <c r="D134" s="51"/>
      <c r="E134" s="51"/>
      <c r="F134" s="51"/>
      <c r="G134" s="51"/>
      <c r="H134" s="51"/>
      <c r="I134" s="51"/>
      <c r="J134" s="51"/>
      <c r="K134" s="51"/>
      <c r="L134" s="51"/>
      <c r="M134" s="51"/>
      <c r="N134" s="51"/>
      <c r="O134" s="51"/>
      <c r="P134" s="51"/>
      <c r="Q134" s="51"/>
      <c r="R134" s="51"/>
      <c r="S134" s="51"/>
      <c r="T134" s="51"/>
    </row>
    <row r="135" spans="1:20" ht="13.5">
      <c r="A135" s="51"/>
      <c r="B135" s="51"/>
      <c r="C135" s="51"/>
      <c r="D135" s="51"/>
      <c r="E135" s="51"/>
      <c r="F135" s="51"/>
      <c r="G135" s="51"/>
      <c r="H135" s="51"/>
      <c r="I135" s="51"/>
      <c r="J135" s="51"/>
      <c r="K135" s="51"/>
      <c r="L135" s="51"/>
      <c r="M135" s="51"/>
      <c r="N135" s="51"/>
      <c r="O135" s="51"/>
      <c r="P135" s="51"/>
      <c r="Q135" s="51"/>
      <c r="R135" s="51"/>
      <c r="S135" s="51"/>
      <c r="T135" s="51"/>
    </row>
    <row r="136" spans="1:20" ht="13.5">
      <c r="A136" s="51"/>
      <c r="B136" s="51"/>
      <c r="C136" s="51"/>
      <c r="D136" s="51"/>
      <c r="E136" s="51"/>
      <c r="F136" s="51"/>
      <c r="G136" s="51"/>
      <c r="H136" s="51"/>
      <c r="I136" s="51"/>
      <c r="J136" s="51"/>
      <c r="K136" s="51"/>
      <c r="L136" s="51"/>
      <c r="M136" s="51"/>
      <c r="N136" s="51"/>
      <c r="O136" s="51"/>
      <c r="P136" s="51"/>
      <c r="Q136" s="51"/>
      <c r="R136" s="51"/>
      <c r="S136" s="51"/>
      <c r="T136" s="51"/>
    </row>
    <row r="137" spans="1:20" ht="13.5">
      <c r="A137" s="51"/>
      <c r="B137" s="51"/>
      <c r="C137" s="51"/>
      <c r="D137" s="51"/>
      <c r="E137" s="51"/>
      <c r="F137" s="51"/>
      <c r="G137" s="51"/>
      <c r="H137" s="51"/>
      <c r="I137" s="51"/>
      <c r="J137" s="51"/>
      <c r="K137" s="51"/>
      <c r="L137" s="51"/>
      <c r="M137" s="51"/>
      <c r="N137" s="51"/>
      <c r="O137" s="51"/>
      <c r="P137" s="51"/>
      <c r="Q137" s="51"/>
      <c r="R137" s="51"/>
      <c r="S137" s="51"/>
      <c r="T137" s="51"/>
    </row>
    <row r="138" spans="1:20" ht="13.5">
      <c r="A138" s="51"/>
      <c r="B138" s="51"/>
      <c r="C138" s="51"/>
      <c r="D138" s="51"/>
      <c r="E138" s="51"/>
      <c r="F138" s="51"/>
      <c r="G138" s="51"/>
      <c r="H138" s="51"/>
      <c r="I138" s="51"/>
      <c r="J138" s="51"/>
      <c r="K138" s="51"/>
      <c r="L138" s="51"/>
      <c r="M138" s="51"/>
      <c r="N138" s="51"/>
      <c r="O138" s="51"/>
      <c r="P138" s="51"/>
      <c r="Q138" s="51"/>
      <c r="R138" s="51"/>
      <c r="S138" s="51"/>
      <c r="T138" s="51"/>
    </row>
    <row r="139" spans="1:20" ht="13.5">
      <c r="A139" s="51"/>
      <c r="B139" s="51"/>
      <c r="C139" s="51"/>
      <c r="D139" s="51"/>
      <c r="E139" s="51"/>
      <c r="F139" s="51"/>
      <c r="G139" s="51"/>
      <c r="H139" s="51"/>
      <c r="I139" s="51"/>
      <c r="J139" s="51"/>
      <c r="K139" s="51"/>
      <c r="L139" s="51"/>
      <c r="M139" s="51"/>
      <c r="N139" s="51"/>
      <c r="O139" s="51"/>
      <c r="P139" s="51"/>
      <c r="Q139" s="51"/>
      <c r="R139" s="51"/>
      <c r="S139" s="51"/>
      <c r="T139" s="51"/>
    </row>
    <row r="140" spans="1:20" ht="13.5">
      <c r="A140" s="51"/>
      <c r="B140" s="51"/>
      <c r="C140" s="51"/>
      <c r="D140" s="51"/>
      <c r="E140" s="51"/>
      <c r="F140" s="51"/>
      <c r="G140" s="51"/>
      <c r="H140" s="51"/>
      <c r="I140" s="51"/>
      <c r="J140" s="51"/>
      <c r="K140" s="51"/>
      <c r="L140" s="51"/>
      <c r="M140" s="51"/>
      <c r="N140" s="51"/>
      <c r="O140" s="51"/>
      <c r="P140" s="51"/>
      <c r="Q140" s="51"/>
      <c r="R140" s="51"/>
      <c r="S140" s="51"/>
      <c r="T140" s="51"/>
    </row>
    <row r="141" spans="1:20" ht="13.5">
      <c r="A141" s="51"/>
      <c r="B141" s="51"/>
      <c r="C141" s="51"/>
      <c r="D141" s="51"/>
      <c r="E141" s="51"/>
      <c r="F141" s="51"/>
      <c r="G141" s="51"/>
      <c r="H141" s="51"/>
      <c r="I141" s="51"/>
      <c r="J141" s="51"/>
      <c r="K141" s="51"/>
      <c r="L141" s="51"/>
      <c r="M141" s="51"/>
      <c r="N141" s="51"/>
      <c r="O141" s="51"/>
      <c r="P141" s="51"/>
      <c r="Q141" s="51"/>
      <c r="R141" s="51"/>
      <c r="S141" s="51"/>
      <c r="T141" s="51"/>
    </row>
    <row r="142" spans="1:20" ht="13.5">
      <c r="A142" s="51"/>
      <c r="B142" s="51"/>
      <c r="C142" s="51"/>
      <c r="D142" s="51"/>
      <c r="E142" s="51"/>
      <c r="F142" s="51"/>
      <c r="G142" s="51"/>
      <c r="H142" s="51"/>
      <c r="I142" s="51"/>
      <c r="J142" s="51"/>
      <c r="K142" s="51"/>
      <c r="L142" s="51"/>
      <c r="M142" s="51"/>
      <c r="N142" s="51"/>
      <c r="O142" s="51"/>
      <c r="P142" s="51"/>
      <c r="Q142" s="51"/>
      <c r="R142" s="51"/>
      <c r="S142" s="51"/>
      <c r="T142" s="51"/>
    </row>
    <row r="143" spans="1:20" ht="13.5">
      <c r="A143" s="51"/>
      <c r="B143" s="51"/>
      <c r="C143" s="51"/>
      <c r="D143" s="51"/>
      <c r="E143" s="51"/>
      <c r="F143" s="51"/>
      <c r="G143" s="51"/>
      <c r="H143" s="51"/>
      <c r="I143" s="51"/>
      <c r="J143" s="51"/>
      <c r="K143" s="51"/>
      <c r="L143" s="51"/>
      <c r="M143" s="51"/>
      <c r="N143" s="51"/>
      <c r="O143" s="51"/>
      <c r="P143" s="51"/>
      <c r="Q143" s="51"/>
      <c r="R143" s="51"/>
      <c r="S143" s="51"/>
      <c r="T143" s="51"/>
    </row>
    <row r="144" spans="1:20" ht="13.5">
      <c r="A144" s="51"/>
      <c r="B144" s="51"/>
      <c r="C144" s="51"/>
      <c r="D144" s="51"/>
      <c r="E144" s="51"/>
      <c r="F144" s="51"/>
      <c r="G144" s="51"/>
      <c r="H144" s="51"/>
      <c r="I144" s="51"/>
      <c r="J144" s="51"/>
      <c r="K144" s="51"/>
      <c r="L144" s="51"/>
      <c r="M144" s="51"/>
      <c r="N144" s="51"/>
      <c r="O144" s="51"/>
      <c r="P144" s="51"/>
      <c r="Q144" s="51"/>
      <c r="R144" s="51"/>
      <c r="S144" s="51"/>
      <c r="T144" s="51"/>
    </row>
    <row r="145" spans="1:20" ht="13.5">
      <c r="A145" s="51"/>
      <c r="B145" s="51"/>
      <c r="C145" s="51"/>
      <c r="D145" s="51"/>
      <c r="E145" s="51"/>
      <c r="F145" s="51"/>
      <c r="G145" s="51"/>
      <c r="H145" s="51"/>
      <c r="I145" s="51"/>
      <c r="J145" s="51"/>
      <c r="K145" s="51"/>
      <c r="L145" s="51"/>
      <c r="M145" s="51"/>
      <c r="N145" s="51"/>
      <c r="O145" s="51"/>
      <c r="P145" s="51"/>
      <c r="Q145" s="51"/>
      <c r="R145" s="51"/>
      <c r="S145" s="51"/>
      <c r="T145" s="51"/>
    </row>
  </sheetData>
  <sheetProtection selectLockedCells="1" selectUnlockedCells="1"/>
  <mergeCells count="17">
    <mergeCell ref="A1:A4"/>
    <mergeCell ref="B1:J1"/>
    <mergeCell ref="K1:M1"/>
    <mergeCell ref="B2:J2"/>
    <mergeCell ref="K2:M2"/>
    <mergeCell ref="B3:J3"/>
    <mergeCell ref="K3:M3"/>
    <mergeCell ref="B4:J4"/>
    <mergeCell ref="K4:M4"/>
    <mergeCell ref="N4:S4"/>
    <mergeCell ref="T4:Y4"/>
    <mergeCell ref="Z4:AE4"/>
    <mergeCell ref="E5:F5"/>
    <mergeCell ref="B16:D16"/>
    <mergeCell ref="F16:H16"/>
    <mergeCell ref="J16:M16"/>
    <mergeCell ref="O16:R16"/>
  </mergeCells>
  <printOptions/>
  <pageMargins left="0.25" right="0.25" top="0.75" bottom="0.75" header="0.5118055555555555" footer="0.5118055555555555"/>
  <pageSetup fitToHeight="0" fitToWidth="1" horizontalDpi="300" verticalDpi="300" orientation="landscape"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AE140"/>
  <sheetViews>
    <sheetView tabSelected="1" zoomScale="85" zoomScaleNormal="85" workbookViewId="0" topLeftCell="N8">
      <selection activeCell="AC12" sqref="AC12"/>
    </sheetView>
  </sheetViews>
  <sheetFormatPr defaultColWidth="11.421875" defaultRowHeight="15"/>
  <cols>
    <col min="1" max="1" width="15.28125" style="0" customWidth="1"/>
    <col min="2" max="3" width="15.00390625" style="0" customWidth="1"/>
    <col min="4" max="4" width="12.140625" style="0" customWidth="1"/>
    <col min="5" max="5" width="10.57421875" style="0" customWidth="1"/>
    <col min="6" max="6" width="12.140625" style="0" customWidth="1"/>
    <col min="7" max="7" width="11.57421875" style="0" customWidth="1"/>
    <col min="8" max="8" width="13.140625" style="0" customWidth="1"/>
    <col min="9" max="9" width="15.140625" style="0" customWidth="1"/>
    <col min="10" max="10" width="15.57421875" style="0" customWidth="1"/>
    <col min="11" max="12" width="15.140625" style="0" customWidth="1"/>
    <col min="14" max="14" width="13.8515625" style="0" customWidth="1"/>
    <col min="19" max="19" width="12.57421875" style="0" customWidth="1"/>
  </cols>
  <sheetData>
    <row r="1" spans="1:13" ht="15.75" customHeight="1">
      <c r="A1" s="231"/>
      <c r="B1" s="2" t="s">
        <v>483</v>
      </c>
      <c r="C1" s="2"/>
      <c r="D1" s="2"/>
      <c r="E1" s="2"/>
      <c r="F1" s="2"/>
      <c r="G1" s="2"/>
      <c r="H1" s="2"/>
      <c r="I1" s="2"/>
      <c r="J1" s="2"/>
      <c r="K1" s="54" t="s">
        <v>99</v>
      </c>
      <c r="L1" s="54"/>
      <c r="M1" s="54"/>
    </row>
    <row r="2" spans="1:13" ht="15.75" customHeight="1">
      <c r="A2" s="231"/>
      <c r="B2" s="4" t="s">
        <v>484</v>
      </c>
      <c r="C2" s="4"/>
      <c r="D2" s="4"/>
      <c r="E2" s="4"/>
      <c r="F2" s="4"/>
      <c r="G2" s="4"/>
      <c r="H2" s="4"/>
      <c r="I2" s="4"/>
      <c r="J2" s="4"/>
      <c r="K2" s="55" t="s">
        <v>485</v>
      </c>
      <c r="L2" s="55"/>
      <c r="M2" s="55"/>
    </row>
    <row r="3" spans="1:13" ht="15.75" customHeight="1">
      <c r="A3" s="231"/>
      <c r="B3" s="232" t="s">
        <v>486</v>
      </c>
      <c r="C3" s="232"/>
      <c r="D3" s="233" t="s">
        <v>487</v>
      </c>
      <c r="E3" s="233"/>
      <c r="F3" s="233"/>
      <c r="G3" s="233"/>
      <c r="H3" s="233"/>
      <c r="I3" s="233"/>
      <c r="J3" s="233"/>
      <c r="K3" s="55" t="s">
        <v>167</v>
      </c>
      <c r="L3" s="55"/>
      <c r="M3" s="55"/>
    </row>
    <row r="4" spans="1:31" ht="36" customHeight="1">
      <c r="A4" s="231"/>
      <c r="B4" s="56" t="s">
        <v>488</v>
      </c>
      <c r="C4" s="56"/>
      <c r="D4" s="56"/>
      <c r="E4" s="56"/>
      <c r="F4" s="56"/>
      <c r="G4" s="56"/>
      <c r="H4" s="56"/>
      <c r="I4" s="56"/>
      <c r="J4" s="56"/>
      <c r="K4" s="57" t="s">
        <v>104</v>
      </c>
      <c r="L4" s="57"/>
      <c r="M4" s="57"/>
      <c r="N4" s="9" t="s">
        <v>8</v>
      </c>
      <c r="O4" s="9"/>
      <c r="P4" s="9"/>
      <c r="Q4" s="9"/>
      <c r="R4" s="9"/>
      <c r="S4" s="9"/>
      <c r="T4" s="9" t="s">
        <v>9</v>
      </c>
      <c r="U4" s="9"/>
      <c r="V4" s="9"/>
      <c r="W4" s="9"/>
      <c r="X4" s="9"/>
      <c r="Y4" s="9"/>
      <c r="Z4" s="9" t="s">
        <v>10</v>
      </c>
      <c r="AA4" s="9"/>
      <c r="AB4" s="9"/>
      <c r="AC4" s="9"/>
      <c r="AD4" s="9"/>
      <c r="AE4" s="9"/>
    </row>
    <row r="5" spans="1:31" ht="48.75" customHeight="1">
      <c r="A5" s="234" t="s">
        <v>11</v>
      </c>
      <c r="B5" s="10" t="s">
        <v>12</v>
      </c>
      <c r="C5" s="10" t="s">
        <v>13</v>
      </c>
      <c r="D5" s="10" t="s">
        <v>14</v>
      </c>
      <c r="E5" s="10" t="s">
        <v>15</v>
      </c>
      <c r="F5" s="10"/>
      <c r="G5" s="11" t="s">
        <v>16</v>
      </c>
      <c r="H5" s="10" t="s">
        <v>17</v>
      </c>
      <c r="I5" s="10" t="s">
        <v>18</v>
      </c>
      <c r="J5" s="10" t="s">
        <v>19</v>
      </c>
      <c r="K5" s="10" t="s">
        <v>20</v>
      </c>
      <c r="L5" s="10" t="s">
        <v>21</v>
      </c>
      <c r="M5" s="12" t="s">
        <v>22</v>
      </c>
      <c r="N5" s="12" t="s">
        <v>23</v>
      </c>
      <c r="O5" s="12" t="s">
        <v>24</v>
      </c>
      <c r="P5" s="12" t="s">
        <v>25</v>
      </c>
      <c r="Q5" s="12" t="s">
        <v>26</v>
      </c>
      <c r="R5" s="12" t="s">
        <v>27</v>
      </c>
      <c r="S5" s="12" t="s">
        <v>28</v>
      </c>
      <c r="T5" s="12" t="s">
        <v>23</v>
      </c>
      <c r="U5" s="12" t="s">
        <v>24</v>
      </c>
      <c r="V5" s="12" t="s">
        <v>25</v>
      </c>
      <c r="W5" s="12" t="s">
        <v>26</v>
      </c>
      <c r="X5" s="12" t="s">
        <v>27</v>
      </c>
      <c r="Y5" s="12" t="s">
        <v>28</v>
      </c>
      <c r="Z5" s="12" t="s">
        <v>23</v>
      </c>
      <c r="AA5" s="12" t="s">
        <v>24</v>
      </c>
      <c r="AB5" s="12" t="s">
        <v>25</v>
      </c>
      <c r="AC5" s="12" t="s">
        <v>26</v>
      </c>
      <c r="AD5" s="12" t="s">
        <v>27</v>
      </c>
      <c r="AE5" s="12" t="s">
        <v>28</v>
      </c>
    </row>
    <row r="6" spans="1:31" ht="174.75" customHeight="1">
      <c r="A6" s="235" t="s">
        <v>489</v>
      </c>
      <c r="B6" s="236" t="s">
        <v>107</v>
      </c>
      <c r="C6" s="25" t="s">
        <v>490</v>
      </c>
      <c r="D6" s="25" t="s">
        <v>491</v>
      </c>
      <c r="E6" s="237" t="s">
        <v>172</v>
      </c>
      <c r="F6" s="25" t="s">
        <v>384</v>
      </c>
      <c r="G6" s="25" t="s">
        <v>157</v>
      </c>
      <c r="H6" s="59" t="s">
        <v>492</v>
      </c>
      <c r="I6" s="25" t="s">
        <v>174</v>
      </c>
      <c r="J6" s="25" t="s">
        <v>115</v>
      </c>
      <c r="K6" s="28" t="s">
        <v>493</v>
      </c>
      <c r="L6" s="25" t="s">
        <v>494</v>
      </c>
      <c r="M6" s="181">
        <v>2020</v>
      </c>
      <c r="N6" s="25" t="s">
        <v>495</v>
      </c>
      <c r="O6" s="25" t="s">
        <v>496</v>
      </c>
      <c r="P6" s="224" t="s">
        <v>497</v>
      </c>
      <c r="Q6" s="200" t="s">
        <v>97</v>
      </c>
      <c r="R6" s="238" t="s">
        <v>82</v>
      </c>
      <c r="S6" s="239" t="s">
        <v>498</v>
      </c>
      <c r="T6" s="25" t="s">
        <v>495</v>
      </c>
      <c r="U6" s="25" t="s">
        <v>496</v>
      </c>
      <c r="V6" s="224" t="s">
        <v>497</v>
      </c>
      <c r="W6" s="200" t="s">
        <v>97</v>
      </c>
      <c r="X6" s="238" t="s">
        <v>82</v>
      </c>
      <c r="Y6" s="239" t="s">
        <v>498</v>
      </c>
      <c r="Z6" s="25" t="s">
        <v>495</v>
      </c>
      <c r="AA6" s="25" t="s">
        <v>496</v>
      </c>
      <c r="AB6" s="224" t="s">
        <v>497</v>
      </c>
      <c r="AC6" s="200" t="s">
        <v>97</v>
      </c>
      <c r="AD6" s="238" t="s">
        <v>82</v>
      </c>
      <c r="AE6" s="239" t="s">
        <v>498</v>
      </c>
    </row>
    <row r="7" spans="1:31" ht="114.75" customHeight="1">
      <c r="A7" s="240" t="s">
        <v>499</v>
      </c>
      <c r="B7" s="112" t="s">
        <v>107</v>
      </c>
      <c r="C7" s="114" t="s">
        <v>500</v>
      </c>
      <c r="D7" s="114" t="s">
        <v>501</v>
      </c>
      <c r="E7" s="241" t="s">
        <v>172</v>
      </c>
      <c r="F7" s="114" t="s">
        <v>173</v>
      </c>
      <c r="G7" s="114" t="s">
        <v>174</v>
      </c>
      <c r="H7" s="114" t="s">
        <v>502</v>
      </c>
      <c r="I7" s="114" t="s">
        <v>174</v>
      </c>
      <c r="J7" s="114" t="s">
        <v>115</v>
      </c>
      <c r="K7" s="167" t="s">
        <v>503</v>
      </c>
      <c r="L7" s="114" t="s">
        <v>504</v>
      </c>
      <c r="M7" s="168">
        <v>2020</v>
      </c>
      <c r="N7" s="61" t="s">
        <v>505</v>
      </c>
      <c r="O7" s="61" t="s">
        <v>506</v>
      </c>
      <c r="P7" s="20" t="s">
        <v>507</v>
      </c>
      <c r="Q7" s="207" t="s">
        <v>43</v>
      </c>
      <c r="R7" s="208"/>
      <c r="S7" s="207" t="s">
        <v>508</v>
      </c>
      <c r="T7" s="61" t="s">
        <v>505</v>
      </c>
      <c r="U7" s="61" t="s">
        <v>506</v>
      </c>
      <c r="V7" s="20" t="s">
        <v>507</v>
      </c>
      <c r="W7" s="207" t="s">
        <v>43</v>
      </c>
      <c r="X7" s="208"/>
      <c r="Y7" s="207" t="s">
        <v>508</v>
      </c>
      <c r="Z7" s="61" t="s">
        <v>505</v>
      </c>
      <c r="AA7" s="61" t="s">
        <v>506</v>
      </c>
      <c r="AB7" s="20" t="s">
        <v>507</v>
      </c>
      <c r="AC7" s="207" t="s">
        <v>43</v>
      </c>
      <c r="AD7" s="208"/>
      <c r="AE7" s="207" t="s">
        <v>508</v>
      </c>
    </row>
    <row r="8" spans="1:31" ht="141" customHeight="1">
      <c r="A8" s="178" t="s">
        <v>509</v>
      </c>
      <c r="B8" s="25" t="s">
        <v>215</v>
      </c>
      <c r="C8" s="25" t="s">
        <v>510</v>
      </c>
      <c r="D8" s="25" t="s">
        <v>511</v>
      </c>
      <c r="E8" s="237" t="s">
        <v>172</v>
      </c>
      <c r="F8" s="25" t="s">
        <v>173</v>
      </c>
      <c r="G8" s="25" t="s">
        <v>174</v>
      </c>
      <c r="H8" s="25" t="s">
        <v>512</v>
      </c>
      <c r="I8" s="25" t="s">
        <v>513</v>
      </c>
      <c r="J8" s="25" t="s">
        <v>115</v>
      </c>
      <c r="K8" s="28" t="s">
        <v>514</v>
      </c>
      <c r="L8" s="25" t="s">
        <v>504</v>
      </c>
      <c r="M8" s="181">
        <v>2020</v>
      </c>
      <c r="N8" s="25" t="s">
        <v>515</v>
      </c>
      <c r="O8" s="25" t="s">
        <v>516</v>
      </c>
      <c r="P8" s="20" t="s">
        <v>517</v>
      </c>
      <c r="Q8" s="207" t="s">
        <v>43</v>
      </c>
      <c r="R8" s="242"/>
      <c r="S8" s="207" t="s">
        <v>508</v>
      </c>
      <c r="T8" s="25" t="s">
        <v>515</v>
      </c>
      <c r="U8" s="25" t="s">
        <v>516</v>
      </c>
      <c r="V8" s="20" t="s">
        <v>517</v>
      </c>
      <c r="W8" s="207" t="s">
        <v>43</v>
      </c>
      <c r="X8" s="208"/>
      <c r="Y8" s="207" t="s">
        <v>508</v>
      </c>
      <c r="Z8" s="25" t="s">
        <v>515</v>
      </c>
      <c r="AA8" s="25" t="s">
        <v>516</v>
      </c>
      <c r="AB8" s="20" t="s">
        <v>517</v>
      </c>
      <c r="AC8" s="207" t="s">
        <v>43</v>
      </c>
      <c r="AD8" s="208"/>
      <c r="AE8" s="207" t="s">
        <v>508</v>
      </c>
    </row>
    <row r="9" spans="1:31" ht="141" customHeight="1">
      <c r="A9" s="178" t="s">
        <v>518</v>
      </c>
      <c r="B9" s="25" t="s">
        <v>215</v>
      </c>
      <c r="C9" s="25" t="s">
        <v>519</v>
      </c>
      <c r="D9" s="58" t="s">
        <v>520</v>
      </c>
      <c r="E9" s="237" t="s">
        <v>172</v>
      </c>
      <c r="F9" s="25" t="s">
        <v>173</v>
      </c>
      <c r="G9" s="25" t="s">
        <v>174</v>
      </c>
      <c r="H9" s="25" t="s">
        <v>521</v>
      </c>
      <c r="I9" s="25" t="s">
        <v>174</v>
      </c>
      <c r="J9" s="25" t="s">
        <v>115</v>
      </c>
      <c r="K9" s="28" t="s">
        <v>522</v>
      </c>
      <c r="L9" s="25" t="s">
        <v>504</v>
      </c>
      <c r="M9" s="181">
        <v>2020</v>
      </c>
      <c r="N9" s="25" t="s">
        <v>523</v>
      </c>
      <c r="O9" s="25" t="s">
        <v>524</v>
      </c>
      <c r="P9" s="20" t="s">
        <v>525</v>
      </c>
      <c r="Q9" s="207" t="s">
        <v>43</v>
      </c>
      <c r="R9" s="242"/>
      <c r="S9" s="207" t="s">
        <v>508</v>
      </c>
      <c r="T9" s="25" t="s">
        <v>523</v>
      </c>
      <c r="U9" s="25" t="s">
        <v>524</v>
      </c>
      <c r="V9" s="20" t="s">
        <v>525</v>
      </c>
      <c r="W9" s="207" t="s">
        <v>43</v>
      </c>
      <c r="X9" s="242"/>
      <c r="Y9" s="207" t="s">
        <v>508</v>
      </c>
      <c r="Z9" s="25" t="s">
        <v>523</v>
      </c>
      <c r="AA9" s="25" t="s">
        <v>524</v>
      </c>
      <c r="AB9" s="20" t="s">
        <v>525</v>
      </c>
      <c r="AC9" s="207" t="s">
        <v>43</v>
      </c>
      <c r="AD9" s="242"/>
      <c r="AE9" s="207" t="s">
        <v>508</v>
      </c>
    </row>
    <row r="10" spans="1:31" ht="204" customHeight="1">
      <c r="A10" s="243" t="s">
        <v>526</v>
      </c>
      <c r="B10" s="244" t="s">
        <v>30</v>
      </c>
      <c r="C10" s="244" t="s">
        <v>527</v>
      </c>
      <c r="D10" s="244" t="s">
        <v>528</v>
      </c>
      <c r="E10" s="245" t="s">
        <v>124</v>
      </c>
      <c r="F10" s="245" t="s">
        <v>173</v>
      </c>
      <c r="G10" s="244" t="s">
        <v>188</v>
      </c>
      <c r="H10" s="246" t="s">
        <v>529</v>
      </c>
      <c r="I10" s="244" t="s">
        <v>188</v>
      </c>
      <c r="J10" s="244" t="s">
        <v>115</v>
      </c>
      <c r="K10" s="247" t="s">
        <v>530</v>
      </c>
      <c r="L10" s="244" t="s">
        <v>504</v>
      </c>
      <c r="M10" s="248">
        <v>2020</v>
      </c>
      <c r="N10" s="249" t="s">
        <v>531</v>
      </c>
      <c r="O10" s="249" t="s">
        <v>532</v>
      </c>
      <c r="P10" s="20" t="s">
        <v>533</v>
      </c>
      <c r="Q10" s="207" t="s">
        <v>43</v>
      </c>
      <c r="R10" s="208"/>
      <c r="S10" s="207" t="s">
        <v>508</v>
      </c>
      <c r="T10" s="249" t="s">
        <v>531</v>
      </c>
      <c r="U10" s="249" t="s">
        <v>532</v>
      </c>
      <c r="V10" s="20" t="s">
        <v>533</v>
      </c>
      <c r="W10" s="207" t="s">
        <v>43</v>
      </c>
      <c r="X10" s="208"/>
      <c r="Y10" s="207" t="s">
        <v>508</v>
      </c>
      <c r="Z10" s="249" t="s">
        <v>531</v>
      </c>
      <c r="AA10" s="249" t="s">
        <v>532</v>
      </c>
      <c r="AB10" s="20" t="s">
        <v>533</v>
      </c>
      <c r="AC10" s="207" t="s">
        <v>43</v>
      </c>
      <c r="AD10" s="208"/>
      <c r="AE10" s="207" t="s">
        <v>508</v>
      </c>
    </row>
    <row r="11" spans="1:18" ht="51" customHeight="1">
      <c r="A11" s="127" t="s">
        <v>85</v>
      </c>
      <c r="B11" s="250" t="s">
        <v>534</v>
      </c>
      <c r="C11" s="250"/>
      <c r="D11" s="250"/>
      <c r="E11" s="129" t="s">
        <v>87</v>
      </c>
      <c r="F11" s="40" t="s">
        <v>535</v>
      </c>
      <c r="G11" s="40"/>
      <c r="H11" s="40"/>
      <c r="I11" s="129" t="s">
        <v>89</v>
      </c>
      <c r="J11" s="105" t="s">
        <v>307</v>
      </c>
      <c r="K11" s="105"/>
      <c r="L11" s="105"/>
      <c r="M11" s="105"/>
      <c r="N11" s="42" t="s">
        <v>91</v>
      </c>
      <c r="O11" s="41" t="s">
        <v>92</v>
      </c>
      <c r="P11" s="41"/>
      <c r="Q11" s="41"/>
      <c r="R11" s="41"/>
    </row>
    <row r="12" spans="1:29" ht="26.25" customHeight="1">
      <c r="A12" s="130" t="s">
        <v>94</v>
      </c>
      <c r="B12" s="48"/>
      <c r="C12" s="48"/>
      <c r="D12" s="49"/>
      <c r="E12" s="130" t="s">
        <v>95</v>
      </c>
      <c r="F12" s="47" t="s">
        <v>97</v>
      </c>
      <c r="G12" s="48"/>
      <c r="H12" s="49"/>
      <c r="I12" s="130" t="s">
        <v>96</v>
      </c>
      <c r="J12" s="47"/>
      <c r="K12" s="47"/>
      <c r="L12" s="47"/>
      <c r="M12" s="131"/>
      <c r="N12" s="44" t="s">
        <v>96</v>
      </c>
      <c r="O12" s="47"/>
      <c r="P12" s="47"/>
      <c r="Q12" s="47"/>
      <c r="R12" s="50" t="s">
        <v>97</v>
      </c>
      <c r="AA12" t="s">
        <v>93</v>
      </c>
      <c r="AC12" s="43">
        <f>+4/5</f>
        <v>0.8</v>
      </c>
    </row>
    <row r="13" spans="1:18" ht="13.5">
      <c r="A13" s="51"/>
      <c r="B13" s="51"/>
      <c r="C13" s="51"/>
      <c r="D13" s="51"/>
      <c r="E13" s="51"/>
      <c r="F13" s="51"/>
      <c r="G13" s="51"/>
      <c r="H13" s="51"/>
      <c r="I13" s="51"/>
      <c r="J13" s="51"/>
      <c r="K13" s="51"/>
      <c r="L13" s="51"/>
      <c r="M13" s="51"/>
      <c r="N13" s="51"/>
      <c r="O13" s="51"/>
      <c r="P13" s="51"/>
      <c r="Q13" s="51"/>
      <c r="R13" s="51"/>
    </row>
    <row r="14" spans="1:18" ht="13.5">
      <c r="A14" s="51"/>
      <c r="B14" s="51"/>
      <c r="C14" s="51"/>
      <c r="D14" s="51"/>
      <c r="E14" s="51"/>
      <c r="F14" s="51"/>
      <c r="G14" s="51"/>
      <c r="H14" s="51"/>
      <c r="I14" s="51"/>
      <c r="J14" s="51"/>
      <c r="K14" s="51"/>
      <c r="L14" s="51"/>
      <c r="M14" s="51"/>
      <c r="N14" s="51"/>
      <c r="O14" s="51"/>
      <c r="P14" s="51"/>
      <c r="Q14" s="51"/>
      <c r="R14" s="51"/>
    </row>
    <row r="15" spans="1:18" ht="13.5">
      <c r="A15" s="51"/>
      <c r="B15" s="51"/>
      <c r="C15" s="51"/>
      <c r="D15" s="51"/>
      <c r="E15" s="51"/>
      <c r="F15" s="51"/>
      <c r="G15" s="51"/>
      <c r="H15" s="51"/>
      <c r="I15" s="51"/>
      <c r="J15" s="51"/>
      <c r="K15" s="51"/>
      <c r="L15" s="51"/>
      <c r="M15" s="51"/>
      <c r="N15" s="51"/>
      <c r="O15" s="51"/>
      <c r="P15" s="51"/>
      <c r="Q15" s="51"/>
      <c r="R15" s="51"/>
    </row>
    <row r="16" spans="1:18" ht="13.5">
      <c r="A16" s="51"/>
      <c r="B16" s="51"/>
      <c r="C16" s="51"/>
      <c r="D16" s="51"/>
      <c r="E16" s="51"/>
      <c r="F16" s="51"/>
      <c r="G16" s="51"/>
      <c r="H16" s="51"/>
      <c r="I16" s="51"/>
      <c r="J16" s="51"/>
      <c r="K16" s="51"/>
      <c r="L16" s="51"/>
      <c r="M16" s="51"/>
      <c r="N16" s="51"/>
      <c r="O16" s="51"/>
      <c r="P16" s="51"/>
      <c r="Q16" s="51"/>
      <c r="R16" s="51"/>
    </row>
    <row r="17" spans="1:18" ht="13.5">
      <c r="A17" s="51"/>
      <c r="B17" s="51"/>
      <c r="C17" s="51"/>
      <c r="D17" s="51"/>
      <c r="E17" s="51"/>
      <c r="F17" s="51"/>
      <c r="G17" s="51"/>
      <c r="H17" s="51"/>
      <c r="I17" s="51"/>
      <c r="J17" s="51"/>
      <c r="K17" s="51"/>
      <c r="L17" s="51"/>
      <c r="M17" s="51"/>
      <c r="N17" s="51"/>
      <c r="O17" s="51"/>
      <c r="P17" s="51"/>
      <c r="Q17" s="51"/>
      <c r="R17" s="51"/>
    </row>
    <row r="18" spans="1:18" ht="13.5">
      <c r="A18" s="51"/>
      <c r="B18" s="51"/>
      <c r="C18" s="51"/>
      <c r="D18" s="51"/>
      <c r="E18" s="51"/>
      <c r="F18" s="51"/>
      <c r="G18" s="51"/>
      <c r="H18" s="51"/>
      <c r="I18" s="51"/>
      <c r="J18" s="51"/>
      <c r="K18" s="51"/>
      <c r="L18" s="51"/>
      <c r="M18" s="51"/>
      <c r="N18" s="51"/>
      <c r="O18" s="51"/>
      <c r="P18" s="51"/>
      <c r="Q18" s="51"/>
      <c r="R18" s="51"/>
    </row>
    <row r="19" spans="1:18" ht="13.5">
      <c r="A19" s="51"/>
      <c r="B19" s="51"/>
      <c r="C19" s="51"/>
      <c r="D19" s="51"/>
      <c r="E19" s="51"/>
      <c r="F19" s="51"/>
      <c r="G19" s="51"/>
      <c r="H19" s="51"/>
      <c r="I19" s="51"/>
      <c r="J19" s="51"/>
      <c r="K19" s="51"/>
      <c r="L19" s="51"/>
      <c r="M19" s="51"/>
      <c r="N19" s="51"/>
      <c r="O19" s="51"/>
      <c r="P19" s="51"/>
      <c r="Q19" s="51"/>
      <c r="R19" s="51"/>
    </row>
    <row r="20" spans="1:18" ht="13.5">
      <c r="A20" s="51"/>
      <c r="B20" s="51"/>
      <c r="C20" s="51"/>
      <c r="D20" s="51"/>
      <c r="E20" s="51"/>
      <c r="F20" s="51"/>
      <c r="G20" s="51"/>
      <c r="H20" s="51"/>
      <c r="I20" s="51"/>
      <c r="J20" s="51"/>
      <c r="K20" s="51"/>
      <c r="L20" s="51"/>
      <c r="M20" s="51"/>
      <c r="N20" s="51"/>
      <c r="O20" s="51"/>
      <c r="P20" s="51"/>
      <c r="Q20" s="51"/>
      <c r="R20" s="51"/>
    </row>
    <row r="21" spans="1:18" ht="13.5">
      <c r="A21" s="51"/>
      <c r="B21" s="51"/>
      <c r="C21" s="51"/>
      <c r="D21" s="51"/>
      <c r="E21" s="51"/>
      <c r="F21" s="51"/>
      <c r="G21" s="51"/>
      <c r="H21" s="51"/>
      <c r="I21" s="51"/>
      <c r="J21" s="51"/>
      <c r="K21" s="51"/>
      <c r="L21" s="51"/>
      <c r="M21" s="51"/>
      <c r="N21" s="51"/>
      <c r="O21" s="51"/>
      <c r="P21" s="51"/>
      <c r="Q21" s="51"/>
      <c r="R21" s="51"/>
    </row>
    <row r="22" spans="1:18" ht="13.5">
      <c r="A22" s="51"/>
      <c r="B22" s="51"/>
      <c r="C22" s="51"/>
      <c r="D22" s="51"/>
      <c r="E22" s="51"/>
      <c r="F22" s="51"/>
      <c r="G22" s="51"/>
      <c r="H22" s="51"/>
      <c r="I22" s="51"/>
      <c r="J22" s="51"/>
      <c r="K22" s="51"/>
      <c r="L22" s="51"/>
      <c r="M22" s="51"/>
      <c r="N22" s="51"/>
      <c r="O22" s="51"/>
      <c r="P22" s="51"/>
      <c r="Q22" s="51"/>
      <c r="R22" s="51"/>
    </row>
    <row r="23" spans="1:18" ht="13.5">
      <c r="A23" s="51"/>
      <c r="B23" s="51"/>
      <c r="C23" s="51"/>
      <c r="D23" s="51"/>
      <c r="E23" s="51"/>
      <c r="F23" s="51"/>
      <c r="G23" s="51"/>
      <c r="H23" s="51"/>
      <c r="I23" s="51"/>
      <c r="J23" s="51"/>
      <c r="K23" s="51"/>
      <c r="L23" s="51"/>
      <c r="M23" s="51"/>
      <c r="N23" s="51"/>
      <c r="O23" s="51"/>
      <c r="P23" s="51"/>
      <c r="Q23" s="51"/>
      <c r="R23" s="51"/>
    </row>
    <row r="24" spans="1:18" ht="13.5">
      <c r="A24" s="51"/>
      <c r="B24" s="51"/>
      <c r="C24" s="51"/>
      <c r="D24" s="51"/>
      <c r="E24" s="51"/>
      <c r="F24" s="51"/>
      <c r="G24" s="51"/>
      <c r="H24" s="51"/>
      <c r="I24" s="51"/>
      <c r="J24" s="51"/>
      <c r="K24" s="51"/>
      <c r="L24" s="51"/>
      <c r="M24" s="51"/>
      <c r="N24" s="51"/>
      <c r="O24" s="51"/>
      <c r="P24" s="51"/>
      <c r="Q24" s="51"/>
      <c r="R24" s="51"/>
    </row>
    <row r="25" spans="1:18" ht="13.5">
      <c r="A25" s="51"/>
      <c r="B25" s="51"/>
      <c r="C25" s="51"/>
      <c r="D25" s="51"/>
      <c r="E25" s="51"/>
      <c r="F25" s="51"/>
      <c r="G25" s="51"/>
      <c r="H25" s="51"/>
      <c r="I25" s="51"/>
      <c r="J25" s="51"/>
      <c r="K25" s="51"/>
      <c r="L25" s="51"/>
      <c r="M25" s="51"/>
      <c r="N25" s="51"/>
      <c r="O25" s="51"/>
      <c r="P25" s="51"/>
      <c r="Q25" s="51"/>
      <c r="R25" s="51"/>
    </row>
    <row r="26" spans="1:18" ht="13.5">
      <c r="A26" s="51"/>
      <c r="B26" s="51"/>
      <c r="C26" s="51"/>
      <c r="D26" s="51"/>
      <c r="E26" s="51"/>
      <c r="F26" s="51"/>
      <c r="G26" s="51"/>
      <c r="H26" s="51"/>
      <c r="I26" s="51"/>
      <c r="J26" s="51"/>
      <c r="K26" s="51"/>
      <c r="L26" s="51"/>
      <c r="M26" s="51"/>
      <c r="N26" s="51"/>
      <c r="O26" s="51"/>
      <c r="P26" s="51"/>
      <c r="Q26" s="51"/>
      <c r="R26" s="51"/>
    </row>
    <row r="27" spans="1:18" ht="13.5">
      <c r="A27" s="51"/>
      <c r="B27" s="51"/>
      <c r="C27" s="51"/>
      <c r="D27" s="51"/>
      <c r="E27" s="51"/>
      <c r="F27" s="51"/>
      <c r="G27" s="51"/>
      <c r="H27" s="51"/>
      <c r="I27" s="51"/>
      <c r="J27" s="51"/>
      <c r="K27" s="51"/>
      <c r="L27" s="51"/>
      <c r="M27" s="51"/>
      <c r="N27" s="51"/>
      <c r="O27" s="51"/>
      <c r="P27" s="51"/>
      <c r="Q27" s="51"/>
      <c r="R27" s="51"/>
    </row>
    <row r="28" spans="1:18" ht="13.5">
      <c r="A28" s="51"/>
      <c r="B28" s="51"/>
      <c r="C28" s="51"/>
      <c r="D28" s="51"/>
      <c r="E28" s="51"/>
      <c r="F28" s="51"/>
      <c r="G28" s="51"/>
      <c r="H28" s="51"/>
      <c r="I28" s="51"/>
      <c r="J28" s="51"/>
      <c r="K28" s="51"/>
      <c r="L28" s="51"/>
      <c r="M28" s="51"/>
      <c r="N28" s="51"/>
      <c r="O28" s="51"/>
      <c r="P28" s="51"/>
      <c r="Q28" s="51"/>
      <c r="R28" s="51"/>
    </row>
    <row r="29" spans="1:18" ht="13.5">
      <c r="A29" s="51"/>
      <c r="B29" s="51"/>
      <c r="C29" s="51"/>
      <c r="D29" s="51"/>
      <c r="E29" s="51"/>
      <c r="F29" s="51"/>
      <c r="G29" s="51"/>
      <c r="H29" s="51"/>
      <c r="I29" s="51"/>
      <c r="J29" s="51"/>
      <c r="K29" s="51"/>
      <c r="L29" s="51"/>
      <c r="M29" s="51"/>
      <c r="N29" s="51"/>
      <c r="O29" s="51"/>
      <c r="P29" s="51"/>
      <c r="Q29" s="51"/>
      <c r="R29" s="51"/>
    </row>
    <row r="30" spans="1:18" ht="13.5">
      <c r="A30" s="51"/>
      <c r="B30" s="51"/>
      <c r="C30" s="51"/>
      <c r="D30" s="51"/>
      <c r="E30" s="51"/>
      <c r="F30" s="51"/>
      <c r="G30" s="51"/>
      <c r="H30" s="51"/>
      <c r="I30" s="51"/>
      <c r="J30" s="51"/>
      <c r="K30" s="51"/>
      <c r="L30" s="51"/>
      <c r="M30" s="51"/>
      <c r="N30" s="51"/>
      <c r="O30" s="51"/>
      <c r="P30" s="51"/>
      <c r="Q30" s="51"/>
      <c r="R30" s="51"/>
    </row>
    <row r="31" spans="1:18" ht="13.5">
      <c r="A31" s="51"/>
      <c r="B31" s="51"/>
      <c r="C31" s="51"/>
      <c r="D31" s="51"/>
      <c r="E31" s="51"/>
      <c r="F31" s="51"/>
      <c r="G31" s="51"/>
      <c r="H31" s="51"/>
      <c r="I31" s="51"/>
      <c r="J31" s="51"/>
      <c r="K31" s="51"/>
      <c r="L31" s="51"/>
      <c r="M31" s="51"/>
      <c r="N31" s="51"/>
      <c r="O31" s="51"/>
      <c r="P31" s="51"/>
      <c r="Q31" s="51"/>
      <c r="R31" s="51"/>
    </row>
    <row r="32" spans="1:18" ht="13.5">
      <c r="A32" s="51"/>
      <c r="B32" s="51"/>
      <c r="C32" s="51"/>
      <c r="D32" s="51"/>
      <c r="E32" s="51"/>
      <c r="F32" s="51"/>
      <c r="G32" s="51"/>
      <c r="H32" s="51"/>
      <c r="I32" s="51"/>
      <c r="J32" s="51"/>
      <c r="K32" s="51"/>
      <c r="L32" s="51"/>
      <c r="M32" s="51"/>
      <c r="N32" s="51"/>
      <c r="O32" s="51"/>
      <c r="P32" s="51"/>
      <c r="Q32" s="51"/>
      <c r="R32" s="51"/>
    </row>
    <row r="33" spans="1:18" ht="13.5">
      <c r="A33" s="51"/>
      <c r="B33" s="51"/>
      <c r="C33" s="51"/>
      <c r="D33" s="51"/>
      <c r="E33" s="51"/>
      <c r="F33" s="51"/>
      <c r="G33" s="51"/>
      <c r="H33" s="51"/>
      <c r="I33" s="51"/>
      <c r="J33" s="51"/>
      <c r="K33" s="51"/>
      <c r="L33" s="51"/>
      <c r="M33" s="51"/>
      <c r="N33" s="51"/>
      <c r="O33" s="51"/>
      <c r="P33" s="51"/>
      <c r="Q33" s="51"/>
      <c r="R33" s="51"/>
    </row>
    <row r="34" spans="1:18" ht="13.5">
      <c r="A34" s="51"/>
      <c r="B34" s="51"/>
      <c r="C34" s="51"/>
      <c r="D34" s="51"/>
      <c r="E34" s="51"/>
      <c r="F34" s="51"/>
      <c r="G34" s="51"/>
      <c r="H34" s="51"/>
      <c r="I34" s="51"/>
      <c r="J34" s="51"/>
      <c r="K34" s="51"/>
      <c r="L34" s="51"/>
      <c r="M34" s="51"/>
      <c r="N34" s="51"/>
      <c r="O34" s="51"/>
      <c r="P34" s="51"/>
      <c r="Q34" s="51"/>
      <c r="R34" s="51"/>
    </row>
    <row r="35" spans="1:18" ht="13.5">
      <c r="A35" s="51"/>
      <c r="B35" s="51"/>
      <c r="C35" s="51"/>
      <c r="D35" s="51"/>
      <c r="E35" s="51"/>
      <c r="F35" s="51"/>
      <c r="G35" s="51"/>
      <c r="H35" s="51"/>
      <c r="I35" s="51"/>
      <c r="J35" s="51"/>
      <c r="K35" s="51"/>
      <c r="L35" s="51"/>
      <c r="M35" s="51"/>
      <c r="N35" s="51"/>
      <c r="O35" s="51"/>
      <c r="P35" s="51"/>
      <c r="Q35" s="51"/>
      <c r="R35" s="51"/>
    </row>
    <row r="36" spans="1:18" ht="13.5">
      <c r="A36" s="51"/>
      <c r="B36" s="51"/>
      <c r="C36" s="51"/>
      <c r="D36" s="51"/>
      <c r="E36" s="51"/>
      <c r="F36" s="51"/>
      <c r="G36" s="51"/>
      <c r="H36" s="51"/>
      <c r="I36" s="51"/>
      <c r="J36" s="51"/>
      <c r="K36" s="51"/>
      <c r="L36" s="51"/>
      <c r="M36" s="51"/>
      <c r="N36" s="51"/>
      <c r="O36" s="51"/>
      <c r="P36" s="51"/>
      <c r="Q36" s="51"/>
      <c r="R36" s="51"/>
    </row>
    <row r="37" spans="1:18" ht="13.5">
      <c r="A37" s="51"/>
      <c r="B37" s="51"/>
      <c r="C37" s="51"/>
      <c r="D37" s="51"/>
      <c r="E37" s="51"/>
      <c r="F37" s="51"/>
      <c r="G37" s="51"/>
      <c r="H37" s="51"/>
      <c r="I37" s="51"/>
      <c r="J37" s="51"/>
      <c r="K37" s="51"/>
      <c r="L37" s="51"/>
      <c r="M37" s="51"/>
      <c r="N37" s="51"/>
      <c r="O37" s="51"/>
      <c r="P37" s="51"/>
      <c r="Q37" s="51"/>
      <c r="R37" s="51"/>
    </row>
    <row r="38" spans="1:18" ht="13.5">
      <c r="A38" s="51"/>
      <c r="B38" s="51"/>
      <c r="C38" s="51"/>
      <c r="D38" s="51"/>
      <c r="E38" s="51"/>
      <c r="F38" s="51"/>
      <c r="G38" s="51"/>
      <c r="H38" s="51"/>
      <c r="I38" s="51"/>
      <c r="J38" s="51"/>
      <c r="K38" s="51"/>
      <c r="L38" s="51"/>
      <c r="M38" s="51"/>
      <c r="N38" s="51"/>
      <c r="O38" s="51"/>
      <c r="P38" s="51"/>
      <c r="Q38" s="51"/>
      <c r="R38" s="51"/>
    </row>
    <row r="39" spans="1:18" ht="13.5">
      <c r="A39" s="51"/>
      <c r="B39" s="51"/>
      <c r="C39" s="51"/>
      <c r="D39" s="51"/>
      <c r="E39" s="51"/>
      <c r="F39" s="51"/>
      <c r="G39" s="51"/>
      <c r="H39" s="51"/>
      <c r="I39" s="51"/>
      <c r="J39" s="51"/>
      <c r="K39" s="51"/>
      <c r="L39" s="51"/>
      <c r="M39" s="51"/>
      <c r="N39" s="51"/>
      <c r="O39" s="51"/>
      <c r="P39" s="51"/>
      <c r="Q39" s="51"/>
      <c r="R39" s="51"/>
    </row>
    <row r="40" spans="1:18" ht="13.5">
      <c r="A40" s="51"/>
      <c r="B40" s="51"/>
      <c r="C40" s="51"/>
      <c r="D40" s="51"/>
      <c r="E40" s="51"/>
      <c r="F40" s="51"/>
      <c r="G40" s="51"/>
      <c r="H40" s="51"/>
      <c r="I40" s="51"/>
      <c r="J40" s="51"/>
      <c r="K40" s="51"/>
      <c r="L40" s="51"/>
      <c r="M40" s="51"/>
      <c r="N40" s="51"/>
      <c r="O40" s="51"/>
      <c r="P40" s="51"/>
      <c r="Q40" s="51"/>
      <c r="R40" s="51"/>
    </row>
    <row r="41" spans="1:18" ht="13.5">
      <c r="A41" s="51"/>
      <c r="B41" s="51"/>
      <c r="C41" s="51"/>
      <c r="D41" s="51"/>
      <c r="E41" s="51"/>
      <c r="F41" s="51"/>
      <c r="G41" s="51"/>
      <c r="H41" s="51"/>
      <c r="I41" s="51"/>
      <c r="J41" s="51"/>
      <c r="K41" s="51"/>
      <c r="L41" s="51"/>
      <c r="M41" s="51"/>
      <c r="N41" s="51"/>
      <c r="O41" s="51"/>
      <c r="P41" s="51"/>
      <c r="Q41" s="51"/>
      <c r="R41" s="51"/>
    </row>
    <row r="42" spans="1:18" ht="13.5">
      <c r="A42" s="51"/>
      <c r="B42" s="51"/>
      <c r="C42" s="51"/>
      <c r="D42" s="51"/>
      <c r="E42" s="51"/>
      <c r="F42" s="51"/>
      <c r="G42" s="51"/>
      <c r="H42" s="51"/>
      <c r="I42" s="51"/>
      <c r="J42" s="51"/>
      <c r="K42" s="51"/>
      <c r="L42" s="51"/>
      <c r="M42" s="51"/>
      <c r="N42" s="51"/>
      <c r="O42" s="51"/>
      <c r="P42" s="51"/>
      <c r="Q42" s="51"/>
      <c r="R42" s="51"/>
    </row>
    <row r="43" spans="1:18" ht="13.5">
      <c r="A43" s="51"/>
      <c r="B43" s="51"/>
      <c r="C43" s="51"/>
      <c r="D43" s="51"/>
      <c r="E43" s="51"/>
      <c r="F43" s="51"/>
      <c r="G43" s="51"/>
      <c r="H43" s="51"/>
      <c r="I43" s="51"/>
      <c r="J43" s="51"/>
      <c r="K43" s="51"/>
      <c r="L43" s="51"/>
      <c r="M43" s="51"/>
      <c r="N43" s="51"/>
      <c r="O43" s="51"/>
      <c r="P43" s="51"/>
      <c r="Q43" s="51"/>
      <c r="R43" s="51"/>
    </row>
    <row r="44" spans="1:18" ht="13.5">
      <c r="A44" s="51"/>
      <c r="B44" s="51"/>
      <c r="C44" s="51"/>
      <c r="D44" s="51"/>
      <c r="E44" s="51"/>
      <c r="F44" s="51"/>
      <c r="G44" s="51"/>
      <c r="H44" s="51"/>
      <c r="I44" s="51"/>
      <c r="J44" s="51"/>
      <c r="K44" s="51"/>
      <c r="L44" s="51"/>
      <c r="M44" s="51"/>
      <c r="N44" s="51"/>
      <c r="O44" s="51"/>
      <c r="P44" s="51"/>
      <c r="Q44" s="51"/>
      <c r="R44" s="51"/>
    </row>
    <row r="45" spans="1:18" ht="13.5">
      <c r="A45" s="51"/>
      <c r="B45" s="51"/>
      <c r="C45" s="51"/>
      <c r="D45" s="51"/>
      <c r="E45" s="51"/>
      <c r="F45" s="51"/>
      <c r="G45" s="51"/>
      <c r="H45" s="51"/>
      <c r="I45" s="51"/>
      <c r="J45" s="51"/>
      <c r="K45" s="51"/>
      <c r="L45" s="51"/>
      <c r="M45" s="51"/>
      <c r="N45" s="51"/>
      <c r="O45" s="51"/>
      <c r="P45" s="51"/>
      <c r="Q45" s="51"/>
      <c r="R45" s="51"/>
    </row>
    <row r="46" spans="1:18" ht="13.5">
      <c r="A46" s="51"/>
      <c r="B46" s="51"/>
      <c r="C46" s="51"/>
      <c r="D46" s="51"/>
      <c r="E46" s="51"/>
      <c r="F46" s="51"/>
      <c r="G46" s="51"/>
      <c r="H46" s="51"/>
      <c r="I46" s="51"/>
      <c r="J46" s="51"/>
      <c r="K46" s="51"/>
      <c r="L46" s="51"/>
      <c r="M46" s="51"/>
      <c r="N46" s="51"/>
      <c r="O46" s="51"/>
      <c r="P46" s="51"/>
      <c r="Q46" s="51"/>
      <c r="R46" s="51"/>
    </row>
    <row r="47" spans="1:18" ht="13.5">
      <c r="A47" s="51"/>
      <c r="B47" s="51"/>
      <c r="C47" s="51"/>
      <c r="D47" s="51"/>
      <c r="E47" s="51"/>
      <c r="F47" s="51"/>
      <c r="G47" s="51"/>
      <c r="H47" s="51"/>
      <c r="I47" s="51"/>
      <c r="J47" s="51"/>
      <c r="K47" s="51"/>
      <c r="L47" s="51"/>
      <c r="M47" s="51"/>
      <c r="N47" s="51"/>
      <c r="O47" s="51"/>
      <c r="P47" s="51"/>
      <c r="Q47" s="51"/>
      <c r="R47" s="51"/>
    </row>
    <row r="48" spans="1:18" ht="13.5">
      <c r="A48" s="51"/>
      <c r="B48" s="51"/>
      <c r="C48" s="51"/>
      <c r="D48" s="51"/>
      <c r="E48" s="51"/>
      <c r="F48" s="51"/>
      <c r="G48" s="51"/>
      <c r="H48" s="51"/>
      <c r="I48" s="51"/>
      <c r="J48" s="51"/>
      <c r="K48" s="51"/>
      <c r="L48" s="51"/>
      <c r="M48" s="51"/>
      <c r="N48" s="51"/>
      <c r="O48" s="51"/>
      <c r="P48" s="51"/>
      <c r="Q48" s="51"/>
      <c r="R48" s="51"/>
    </row>
    <row r="49" spans="1:18" ht="13.5">
      <c r="A49" s="51"/>
      <c r="B49" s="51"/>
      <c r="C49" s="51"/>
      <c r="D49" s="51"/>
      <c r="E49" s="51"/>
      <c r="F49" s="51"/>
      <c r="G49" s="51"/>
      <c r="H49" s="51"/>
      <c r="I49" s="51"/>
      <c r="J49" s="51"/>
      <c r="K49" s="51"/>
      <c r="L49" s="51"/>
      <c r="M49" s="51"/>
      <c r="N49" s="51"/>
      <c r="O49" s="51"/>
      <c r="P49" s="51"/>
      <c r="Q49" s="51"/>
      <c r="R49" s="51"/>
    </row>
    <row r="50" spans="1:18" ht="13.5">
      <c r="A50" s="51"/>
      <c r="B50" s="51"/>
      <c r="C50" s="51"/>
      <c r="D50" s="51"/>
      <c r="E50" s="51"/>
      <c r="F50" s="51"/>
      <c r="G50" s="51"/>
      <c r="H50" s="51"/>
      <c r="I50" s="51"/>
      <c r="J50" s="51"/>
      <c r="K50" s="51"/>
      <c r="L50" s="51"/>
      <c r="M50" s="51"/>
      <c r="N50" s="51"/>
      <c r="O50" s="51"/>
      <c r="P50" s="51"/>
      <c r="Q50" s="51"/>
      <c r="R50" s="51"/>
    </row>
    <row r="51" spans="1:18" ht="13.5">
      <c r="A51" s="51"/>
      <c r="B51" s="51"/>
      <c r="C51" s="51"/>
      <c r="D51" s="51"/>
      <c r="E51" s="51"/>
      <c r="F51" s="51"/>
      <c r="G51" s="51"/>
      <c r="H51" s="51"/>
      <c r="I51" s="51"/>
      <c r="J51" s="51"/>
      <c r="K51" s="51"/>
      <c r="L51" s="51"/>
      <c r="M51" s="51"/>
      <c r="N51" s="51"/>
      <c r="O51" s="51"/>
      <c r="P51" s="51"/>
      <c r="Q51" s="51"/>
      <c r="R51" s="51"/>
    </row>
    <row r="52" spans="1:18" ht="13.5">
      <c r="A52" s="51"/>
      <c r="B52" s="51"/>
      <c r="C52" s="51"/>
      <c r="D52" s="51"/>
      <c r="E52" s="51"/>
      <c r="F52" s="51"/>
      <c r="G52" s="51"/>
      <c r="H52" s="51"/>
      <c r="I52" s="51"/>
      <c r="J52" s="51"/>
      <c r="K52" s="51"/>
      <c r="L52" s="51"/>
      <c r="M52" s="51"/>
      <c r="N52" s="51"/>
      <c r="O52" s="51"/>
      <c r="P52" s="51"/>
      <c r="Q52" s="51"/>
      <c r="R52" s="51"/>
    </row>
    <row r="53" spans="1:18" ht="13.5">
      <c r="A53" s="51"/>
      <c r="B53" s="51"/>
      <c r="C53" s="51"/>
      <c r="D53" s="51"/>
      <c r="E53" s="51"/>
      <c r="F53" s="51"/>
      <c r="G53" s="51"/>
      <c r="H53" s="51"/>
      <c r="I53" s="51"/>
      <c r="J53" s="51"/>
      <c r="K53" s="51"/>
      <c r="L53" s="51"/>
      <c r="M53" s="51"/>
      <c r="N53" s="51"/>
      <c r="O53" s="51"/>
      <c r="P53" s="51"/>
      <c r="Q53" s="51"/>
      <c r="R53" s="51"/>
    </row>
    <row r="54" spans="1:18" ht="13.5">
      <c r="A54" s="51"/>
      <c r="B54" s="51"/>
      <c r="C54" s="51"/>
      <c r="D54" s="51"/>
      <c r="E54" s="51"/>
      <c r="F54" s="51"/>
      <c r="G54" s="51"/>
      <c r="H54" s="51"/>
      <c r="I54" s="51"/>
      <c r="J54" s="51"/>
      <c r="K54" s="51"/>
      <c r="L54" s="51"/>
      <c r="M54" s="51"/>
      <c r="N54" s="51"/>
      <c r="O54" s="51"/>
      <c r="P54" s="51"/>
      <c r="Q54" s="51"/>
      <c r="R54" s="51"/>
    </row>
    <row r="55" spans="1:18" ht="13.5">
      <c r="A55" s="51"/>
      <c r="B55" s="51"/>
      <c r="C55" s="51"/>
      <c r="D55" s="51"/>
      <c r="E55" s="51"/>
      <c r="F55" s="51"/>
      <c r="G55" s="51"/>
      <c r="H55" s="51"/>
      <c r="I55" s="51"/>
      <c r="J55" s="51"/>
      <c r="K55" s="51"/>
      <c r="L55" s="51"/>
      <c r="M55" s="51"/>
      <c r="N55" s="51"/>
      <c r="O55" s="51"/>
      <c r="P55" s="51"/>
      <c r="Q55" s="51"/>
      <c r="R55" s="51"/>
    </row>
    <row r="56" spans="1:18" ht="13.5">
      <c r="A56" s="51"/>
      <c r="B56" s="51"/>
      <c r="C56" s="51"/>
      <c r="D56" s="51"/>
      <c r="E56" s="51"/>
      <c r="F56" s="51"/>
      <c r="G56" s="51"/>
      <c r="H56" s="51"/>
      <c r="I56" s="51"/>
      <c r="J56" s="51"/>
      <c r="K56" s="51"/>
      <c r="L56" s="51"/>
      <c r="M56" s="51"/>
      <c r="N56" s="51"/>
      <c r="O56" s="51"/>
      <c r="P56" s="51"/>
      <c r="Q56" s="51"/>
      <c r="R56" s="51"/>
    </row>
    <row r="57" spans="1:18" ht="13.5">
      <c r="A57" s="51"/>
      <c r="B57" s="51"/>
      <c r="C57" s="51"/>
      <c r="D57" s="51"/>
      <c r="E57" s="51"/>
      <c r="F57" s="51"/>
      <c r="G57" s="51"/>
      <c r="H57" s="51"/>
      <c r="I57" s="51"/>
      <c r="J57" s="51"/>
      <c r="K57" s="51"/>
      <c r="L57" s="51"/>
      <c r="M57" s="51"/>
      <c r="N57" s="51"/>
      <c r="O57" s="51"/>
      <c r="P57" s="51"/>
      <c r="Q57" s="51"/>
      <c r="R57" s="51"/>
    </row>
    <row r="58" spans="1:18" ht="13.5">
      <c r="A58" s="51"/>
      <c r="B58" s="51"/>
      <c r="C58" s="51"/>
      <c r="D58" s="51"/>
      <c r="E58" s="51"/>
      <c r="F58" s="51"/>
      <c r="G58" s="51"/>
      <c r="H58" s="51"/>
      <c r="I58" s="51"/>
      <c r="J58" s="51"/>
      <c r="K58" s="51"/>
      <c r="L58" s="51"/>
      <c r="M58" s="51"/>
      <c r="N58" s="51"/>
      <c r="O58" s="51"/>
      <c r="P58" s="51"/>
      <c r="Q58" s="51"/>
      <c r="R58" s="51"/>
    </row>
    <row r="59" spans="1:18" ht="13.5">
      <c r="A59" s="51"/>
      <c r="B59" s="51"/>
      <c r="C59" s="51"/>
      <c r="D59" s="51"/>
      <c r="E59" s="51"/>
      <c r="F59" s="51"/>
      <c r="G59" s="51"/>
      <c r="H59" s="51"/>
      <c r="I59" s="51"/>
      <c r="J59" s="51"/>
      <c r="K59" s="51"/>
      <c r="L59" s="51"/>
      <c r="M59" s="51"/>
      <c r="N59" s="51"/>
      <c r="O59" s="51"/>
      <c r="P59" s="51"/>
      <c r="Q59" s="51"/>
      <c r="R59" s="51"/>
    </row>
    <row r="60" spans="1:18" ht="13.5">
      <c r="A60" s="51"/>
      <c r="B60" s="51"/>
      <c r="C60" s="51"/>
      <c r="D60" s="51"/>
      <c r="E60" s="51"/>
      <c r="F60" s="51"/>
      <c r="G60" s="51"/>
      <c r="H60" s="51"/>
      <c r="I60" s="51"/>
      <c r="J60" s="51"/>
      <c r="K60" s="51"/>
      <c r="L60" s="51"/>
      <c r="M60" s="51"/>
      <c r="N60" s="51"/>
      <c r="O60" s="51"/>
      <c r="P60" s="51"/>
      <c r="Q60" s="51"/>
      <c r="R60" s="51"/>
    </row>
    <row r="61" spans="1:18" ht="13.5">
      <c r="A61" s="51"/>
      <c r="B61" s="51"/>
      <c r="C61" s="51"/>
      <c r="D61" s="51"/>
      <c r="E61" s="51"/>
      <c r="F61" s="51"/>
      <c r="G61" s="51"/>
      <c r="H61" s="51"/>
      <c r="I61" s="51"/>
      <c r="J61" s="51"/>
      <c r="K61" s="51"/>
      <c r="L61" s="51"/>
      <c r="M61" s="51"/>
      <c r="N61" s="51"/>
      <c r="O61" s="51"/>
      <c r="P61" s="51"/>
      <c r="Q61" s="51"/>
      <c r="R61" s="51"/>
    </row>
    <row r="62" spans="1:18" ht="13.5">
      <c r="A62" s="51"/>
      <c r="B62" s="51"/>
      <c r="C62" s="51"/>
      <c r="D62" s="51"/>
      <c r="E62" s="51"/>
      <c r="F62" s="51"/>
      <c r="G62" s="51"/>
      <c r="H62" s="51"/>
      <c r="I62" s="51"/>
      <c r="J62" s="51"/>
      <c r="K62" s="51"/>
      <c r="L62" s="51"/>
      <c r="M62" s="51"/>
      <c r="N62" s="51"/>
      <c r="O62" s="51"/>
      <c r="P62" s="51"/>
      <c r="Q62" s="51"/>
      <c r="R62" s="51"/>
    </row>
    <row r="63" spans="1:18" ht="13.5">
      <c r="A63" s="51"/>
      <c r="B63" s="51"/>
      <c r="C63" s="51"/>
      <c r="D63" s="51"/>
      <c r="E63" s="51"/>
      <c r="F63" s="51"/>
      <c r="G63" s="51"/>
      <c r="H63" s="51"/>
      <c r="I63" s="51"/>
      <c r="J63" s="51"/>
      <c r="K63" s="51"/>
      <c r="L63" s="51"/>
      <c r="M63" s="51"/>
      <c r="N63" s="51"/>
      <c r="O63" s="51"/>
      <c r="P63" s="51"/>
      <c r="Q63" s="51"/>
      <c r="R63" s="51"/>
    </row>
    <row r="64" spans="1:18" ht="13.5">
      <c r="A64" s="51"/>
      <c r="B64" s="51"/>
      <c r="C64" s="51"/>
      <c r="D64" s="51"/>
      <c r="E64" s="51"/>
      <c r="F64" s="51"/>
      <c r="G64" s="51"/>
      <c r="H64" s="51"/>
      <c r="I64" s="51"/>
      <c r="J64" s="51"/>
      <c r="K64" s="51"/>
      <c r="L64" s="51"/>
      <c r="M64" s="51"/>
      <c r="N64" s="51"/>
      <c r="O64" s="51"/>
      <c r="P64" s="51"/>
      <c r="Q64" s="51"/>
      <c r="R64" s="51"/>
    </row>
    <row r="65" spans="1:18" ht="13.5">
      <c r="A65" s="51"/>
      <c r="B65" s="51"/>
      <c r="C65" s="51"/>
      <c r="D65" s="51"/>
      <c r="E65" s="51"/>
      <c r="F65" s="51"/>
      <c r="G65" s="51"/>
      <c r="H65" s="51"/>
      <c r="I65" s="51"/>
      <c r="J65" s="51"/>
      <c r="K65" s="51"/>
      <c r="L65" s="51"/>
      <c r="M65" s="51"/>
      <c r="N65" s="51"/>
      <c r="O65" s="51"/>
      <c r="P65" s="51"/>
      <c r="Q65" s="51"/>
      <c r="R65" s="51"/>
    </row>
    <row r="66" spans="1:18" ht="13.5">
      <c r="A66" s="51"/>
      <c r="B66" s="51"/>
      <c r="C66" s="51"/>
      <c r="D66" s="51"/>
      <c r="E66" s="51"/>
      <c r="F66" s="51"/>
      <c r="G66" s="51"/>
      <c r="H66" s="51"/>
      <c r="I66" s="51"/>
      <c r="J66" s="51"/>
      <c r="K66" s="51"/>
      <c r="L66" s="51"/>
      <c r="M66" s="51"/>
      <c r="N66" s="51"/>
      <c r="O66" s="51"/>
      <c r="P66" s="51"/>
      <c r="Q66" s="51"/>
      <c r="R66" s="51"/>
    </row>
    <row r="67" spans="1:18" ht="13.5">
      <c r="A67" s="51"/>
      <c r="B67" s="51"/>
      <c r="C67" s="51"/>
      <c r="D67" s="51"/>
      <c r="E67" s="51"/>
      <c r="F67" s="51"/>
      <c r="G67" s="51"/>
      <c r="H67" s="51"/>
      <c r="I67" s="51"/>
      <c r="J67" s="51"/>
      <c r="K67" s="51"/>
      <c r="L67" s="51"/>
      <c r="M67" s="51"/>
      <c r="N67" s="51"/>
      <c r="O67" s="51"/>
      <c r="P67" s="51"/>
      <c r="Q67" s="51"/>
      <c r="R67" s="51"/>
    </row>
    <row r="68" spans="1:18" ht="13.5">
      <c r="A68" s="51"/>
      <c r="B68" s="51"/>
      <c r="C68" s="51"/>
      <c r="D68" s="51"/>
      <c r="E68" s="51"/>
      <c r="F68" s="51"/>
      <c r="G68" s="51"/>
      <c r="H68" s="51"/>
      <c r="I68" s="51"/>
      <c r="J68" s="51"/>
      <c r="K68" s="51"/>
      <c r="L68" s="51"/>
      <c r="M68" s="51"/>
      <c r="N68" s="51"/>
      <c r="O68" s="51"/>
      <c r="P68" s="51"/>
      <c r="Q68" s="51"/>
      <c r="R68" s="51"/>
    </row>
    <row r="69" spans="1:18" ht="13.5">
      <c r="A69" s="51"/>
      <c r="B69" s="51"/>
      <c r="C69" s="51"/>
      <c r="D69" s="51"/>
      <c r="E69" s="51"/>
      <c r="F69" s="51"/>
      <c r="G69" s="51"/>
      <c r="H69" s="51"/>
      <c r="I69" s="51"/>
      <c r="J69" s="51"/>
      <c r="K69" s="51"/>
      <c r="L69" s="51"/>
      <c r="M69" s="51"/>
      <c r="N69" s="51"/>
      <c r="O69" s="51"/>
      <c r="P69" s="51"/>
      <c r="Q69" s="51"/>
      <c r="R69" s="51"/>
    </row>
    <row r="70" spans="1:18" ht="13.5">
      <c r="A70" s="51"/>
      <c r="B70" s="51"/>
      <c r="C70" s="51"/>
      <c r="D70" s="51"/>
      <c r="E70" s="51"/>
      <c r="F70" s="51"/>
      <c r="G70" s="51"/>
      <c r="H70" s="51"/>
      <c r="I70" s="51"/>
      <c r="J70" s="51"/>
      <c r="K70" s="51"/>
      <c r="L70" s="51"/>
      <c r="M70" s="51"/>
      <c r="N70" s="51"/>
      <c r="O70" s="51"/>
      <c r="P70" s="51"/>
      <c r="Q70" s="51"/>
      <c r="R70" s="51"/>
    </row>
    <row r="71" spans="1:18" ht="13.5">
      <c r="A71" s="51"/>
      <c r="B71" s="51"/>
      <c r="C71" s="51"/>
      <c r="D71" s="51"/>
      <c r="E71" s="51"/>
      <c r="F71" s="51"/>
      <c r="G71" s="51"/>
      <c r="H71" s="51"/>
      <c r="I71" s="51"/>
      <c r="J71" s="51"/>
      <c r="K71" s="51"/>
      <c r="L71" s="51"/>
      <c r="M71" s="51"/>
      <c r="N71" s="51"/>
      <c r="O71" s="51"/>
      <c r="P71" s="51"/>
      <c r="Q71" s="51"/>
      <c r="R71" s="51"/>
    </row>
    <row r="72" spans="1:18" ht="13.5">
      <c r="A72" s="51"/>
      <c r="B72" s="51"/>
      <c r="C72" s="51"/>
      <c r="D72" s="51"/>
      <c r="E72" s="51"/>
      <c r="F72" s="51"/>
      <c r="G72" s="51"/>
      <c r="H72" s="51"/>
      <c r="I72" s="51"/>
      <c r="J72" s="51"/>
      <c r="K72" s="51"/>
      <c r="L72" s="51"/>
      <c r="M72" s="51"/>
      <c r="N72" s="51"/>
      <c r="O72" s="51"/>
      <c r="P72" s="51"/>
      <c r="Q72" s="51"/>
      <c r="R72" s="51"/>
    </row>
    <row r="73" spans="1:18" ht="13.5">
      <c r="A73" s="51"/>
      <c r="B73" s="51"/>
      <c r="C73" s="51"/>
      <c r="D73" s="51"/>
      <c r="E73" s="51"/>
      <c r="F73" s="51"/>
      <c r="G73" s="51"/>
      <c r="H73" s="51"/>
      <c r="I73" s="51"/>
      <c r="J73" s="51"/>
      <c r="K73" s="51"/>
      <c r="L73" s="51"/>
      <c r="M73" s="51"/>
      <c r="N73" s="51"/>
      <c r="O73" s="51"/>
      <c r="P73" s="51"/>
      <c r="Q73" s="51"/>
      <c r="R73" s="51"/>
    </row>
    <row r="74" spans="1:18" ht="13.5">
      <c r="A74" s="51"/>
      <c r="B74" s="51"/>
      <c r="C74" s="51"/>
      <c r="D74" s="51"/>
      <c r="E74" s="51"/>
      <c r="F74" s="51"/>
      <c r="G74" s="51"/>
      <c r="H74" s="51"/>
      <c r="I74" s="51"/>
      <c r="J74" s="51"/>
      <c r="K74" s="51"/>
      <c r="L74" s="51"/>
      <c r="M74" s="51"/>
      <c r="N74" s="51"/>
      <c r="O74" s="51"/>
      <c r="P74" s="51"/>
      <c r="Q74" s="51"/>
      <c r="R74" s="51"/>
    </row>
    <row r="75" spans="1:18" ht="13.5">
      <c r="A75" s="51"/>
      <c r="B75" s="51"/>
      <c r="C75" s="51"/>
      <c r="D75" s="51"/>
      <c r="E75" s="51"/>
      <c r="F75" s="51"/>
      <c r="G75" s="51"/>
      <c r="H75" s="51"/>
      <c r="I75" s="51"/>
      <c r="J75" s="51"/>
      <c r="K75" s="51"/>
      <c r="L75" s="51"/>
      <c r="M75" s="51"/>
      <c r="N75" s="51"/>
      <c r="O75" s="51"/>
      <c r="P75" s="51"/>
      <c r="Q75" s="51"/>
      <c r="R75" s="51"/>
    </row>
    <row r="76" spans="1:18" ht="13.5">
      <c r="A76" s="51"/>
      <c r="B76" s="51"/>
      <c r="C76" s="51"/>
      <c r="D76" s="51"/>
      <c r="E76" s="51"/>
      <c r="F76" s="51"/>
      <c r="G76" s="51"/>
      <c r="H76" s="51"/>
      <c r="I76" s="51"/>
      <c r="J76" s="51"/>
      <c r="K76" s="51"/>
      <c r="L76" s="51"/>
      <c r="M76" s="51"/>
      <c r="N76" s="51"/>
      <c r="O76" s="51"/>
      <c r="P76" s="51"/>
      <c r="Q76" s="51"/>
      <c r="R76" s="51"/>
    </row>
    <row r="77" spans="1:18" ht="13.5">
      <c r="A77" s="51"/>
      <c r="B77" s="51"/>
      <c r="C77" s="51"/>
      <c r="D77" s="51"/>
      <c r="E77" s="51"/>
      <c r="F77" s="51"/>
      <c r="G77" s="51"/>
      <c r="H77" s="51"/>
      <c r="I77" s="51"/>
      <c r="J77" s="51"/>
      <c r="K77" s="51"/>
      <c r="L77" s="51"/>
      <c r="M77" s="51"/>
      <c r="N77" s="51"/>
      <c r="O77" s="51"/>
      <c r="P77" s="51"/>
      <c r="Q77" s="51"/>
      <c r="R77" s="51"/>
    </row>
    <row r="78" spans="1:18" ht="13.5">
      <c r="A78" s="51"/>
      <c r="B78" s="51"/>
      <c r="C78" s="51"/>
      <c r="D78" s="51"/>
      <c r="E78" s="51"/>
      <c r="F78" s="51"/>
      <c r="G78" s="51"/>
      <c r="H78" s="51"/>
      <c r="I78" s="51"/>
      <c r="J78" s="51"/>
      <c r="K78" s="51"/>
      <c r="L78" s="51"/>
      <c r="M78" s="51"/>
      <c r="N78" s="51"/>
      <c r="O78" s="51"/>
      <c r="P78" s="51"/>
      <c r="Q78" s="51"/>
      <c r="R78" s="51"/>
    </row>
    <row r="79" spans="1:18" ht="13.5">
      <c r="A79" s="51"/>
      <c r="B79" s="51"/>
      <c r="C79" s="51"/>
      <c r="D79" s="51"/>
      <c r="E79" s="51"/>
      <c r="F79" s="51"/>
      <c r="G79" s="51"/>
      <c r="H79" s="51"/>
      <c r="I79" s="51"/>
      <c r="J79" s="51"/>
      <c r="K79" s="51"/>
      <c r="L79" s="51"/>
      <c r="M79" s="51"/>
      <c r="N79" s="51"/>
      <c r="O79" s="51"/>
      <c r="P79" s="51"/>
      <c r="Q79" s="51"/>
      <c r="R79" s="51"/>
    </row>
    <row r="80" spans="1:18" ht="13.5">
      <c r="A80" s="51"/>
      <c r="B80" s="51"/>
      <c r="C80" s="51"/>
      <c r="D80" s="51"/>
      <c r="E80" s="51"/>
      <c r="F80" s="51"/>
      <c r="G80" s="51"/>
      <c r="H80" s="51"/>
      <c r="I80" s="51"/>
      <c r="J80" s="51"/>
      <c r="K80" s="51"/>
      <c r="L80" s="51"/>
      <c r="M80" s="51"/>
      <c r="N80" s="51"/>
      <c r="O80" s="51"/>
      <c r="P80" s="51"/>
      <c r="Q80" s="51"/>
      <c r="R80" s="51"/>
    </row>
    <row r="81" spans="1:18" ht="13.5">
      <c r="A81" s="51"/>
      <c r="B81" s="51"/>
      <c r="C81" s="51"/>
      <c r="D81" s="51"/>
      <c r="E81" s="51"/>
      <c r="F81" s="51"/>
      <c r="G81" s="51"/>
      <c r="H81" s="51"/>
      <c r="I81" s="51"/>
      <c r="J81" s="51"/>
      <c r="K81" s="51"/>
      <c r="L81" s="51"/>
      <c r="M81" s="51"/>
      <c r="N81" s="51"/>
      <c r="O81" s="51"/>
      <c r="P81" s="51"/>
      <c r="Q81" s="51"/>
      <c r="R81" s="51"/>
    </row>
    <row r="82" spans="1:18" ht="13.5">
      <c r="A82" s="51"/>
      <c r="B82" s="51"/>
      <c r="C82" s="51"/>
      <c r="D82" s="51"/>
      <c r="E82" s="51"/>
      <c r="F82" s="51"/>
      <c r="G82" s="51"/>
      <c r="H82" s="51"/>
      <c r="I82" s="51"/>
      <c r="J82" s="51"/>
      <c r="K82" s="51"/>
      <c r="L82" s="51"/>
      <c r="M82" s="51"/>
      <c r="N82" s="51"/>
      <c r="O82" s="51"/>
      <c r="P82" s="51"/>
      <c r="Q82" s="51"/>
      <c r="R82" s="51"/>
    </row>
    <row r="83" spans="1:18" ht="13.5">
      <c r="A83" s="51"/>
      <c r="B83" s="51"/>
      <c r="C83" s="51"/>
      <c r="D83" s="51"/>
      <c r="E83" s="51"/>
      <c r="F83" s="51"/>
      <c r="G83" s="51"/>
      <c r="H83" s="51"/>
      <c r="I83" s="51"/>
      <c r="J83" s="51"/>
      <c r="K83" s="51"/>
      <c r="L83" s="51"/>
      <c r="M83" s="51"/>
      <c r="N83" s="51"/>
      <c r="O83" s="51"/>
      <c r="P83" s="51"/>
      <c r="Q83" s="51"/>
      <c r="R83" s="51"/>
    </row>
    <row r="84" spans="1:18" ht="13.5">
      <c r="A84" s="51"/>
      <c r="B84" s="51"/>
      <c r="C84" s="51"/>
      <c r="D84" s="51"/>
      <c r="E84" s="51"/>
      <c r="F84" s="51"/>
      <c r="G84" s="51"/>
      <c r="H84" s="51"/>
      <c r="I84" s="51"/>
      <c r="J84" s="51"/>
      <c r="K84" s="51"/>
      <c r="L84" s="51"/>
      <c r="M84" s="51"/>
      <c r="N84" s="51"/>
      <c r="O84" s="51"/>
      <c r="P84" s="51"/>
      <c r="Q84" s="51"/>
      <c r="R84" s="51"/>
    </row>
    <row r="85" spans="1:18" ht="13.5">
      <c r="A85" s="51"/>
      <c r="B85" s="51"/>
      <c r="C85" s="51"/>
      <c r="D85" s="51"/>
      <c r="E85" s="51"/>
      <c r="F85" s="51"/>
      <c r="G85" s="51"/>
      <c r="H85" s="51"/>
      <c r="I85" s="51"/>
      <c r="J85" s="51"/>
      <c r="K85" s="51"/>
      <c r="L85" s="51"/>
      <c r="M85" s="51"/>
      <c r="N85" s="51"/>
      <c r="O85" s="51"/>
      <c r="P85" s="51"/>
      <c r="Q85" s="51"/>
      <c r="R85" s="51"/>
    </row>
    <row r="86" spans="1:18" ht="13.5">
      <c r="A86" s="51"/>
      <c r="B86" s="51"/>
      <c r="C86" s="51"/>
      <c r="D86" s="51"/>
      <c r="E86" s="51"/>
      <c r="F86" s="51"/>
      <c r="G86" s="51"/>
      <c r="H86" s="51"/>
      <c r="I86" s="51"/>
      <c r="J86" s="51"/>
      <c r="K86" s="51"/>
      <c r="L86" s="51"/>
      <c r="M86" s="51"/>
      <c r="N86" s="51"/>
      <c r="O86" s="51"/>
      <c r="P86" s="51"/>
      <c r="Q86" s="51"/>
      <c r="R86" s="51"/>
    </row>
    <row r="87" spans="1:18" ht="13.5">
      <c r="A87" s="51"/>
      <c r="B87" s="51"/>
      <c r="C87" s="51"/>
      <c r="D87" s="51"/>
      <c r="E87" s="51"/>
      <c r="F87" s="51"/>
      <c r="G87" s="51"/>
      <c r="H87" s="51"/>
      <c r="I87" s="51"/>
      <c r="J87" s="51"/>
      <c r="K87" s="51"/>
      <c r="L87" s="51"/>
      <c r="M87" s="51"/>
      <c r="N87" s="51"/>
      <c r="O87" s="51"/>
      <c r="P87" s="51"/>
      <c r="Q87" s="51"/>
      <c r="R87" s="51"/>
    </row>
    <row r="88" spans="1:18" ht="13.5">
      <c r="A88" s="51"/>
      <c r="B88" s="51"/>
      <c r="C88" s="51"/>
      <c r="D88" s="51"/>
      <c r="E88" s="51"/>
      <c r="F88" s="51"/>
      <c r="G88" s="51"/>
      <c r="H88" s="51"/>
      <c r="I88" s="51"/>
      <c r="J88" s="51"/>
      <c r="K88" s="51"/>
      <c r="L88" s="51"/>
      <c r="M88" s="51"/>
      <c r="N88" s="51"/>
      <c r="O88" s="51"/>
      <c r="P88" s="51"/>
      <c r="Q88" s="51"/>
      <c r="R88" s="51"/>
    </row>
    <row r="89" spans="1:18" ht="13.5">
      <c r="A89" s="51"/>
      <c r="B89" s="51"/>
      <c r="C89" s="51"/>
      <c r="D89" s="51"/>
      <c r="E89" s="51"/>
      <c r="F89" s="51"/>
      <c r="G89" s="51"/>
      <c r="H89" s="51"/>
      <c r="I89" s="51"/>
      <c r="J89" s="51"/>
      <c r="K89" s="51"/>
      <c r="L89" s="51"/>
      <c r="M89" s="51"/>
      <c r="N89" s="51"/>
      <c r="O89" s="51"/>
      <c r="P89" s="51"/>
      <c r="Q89" s="51"/>
      <c r="R89" s="51"/>
    </row>
    <row r="90" spans="1:18" ht="13.5">
      <c r="A90" s="51"/>
      <c r="B90" s="51"/>
      <c r="C90" s="51"/>
      <c r="D90" s="51"/>
      <c r="E90" s="51"/>
      <c r="F90" s="51"/>
      <c r="G90" s="51"/>
      <c r="H90" s="51"/>
      <c r="I90" s="51"/>
      <c r="J90" s="51"/>
      <c r="K90" s="51"/>
      <c r="L90" s="51"/>
      <c r="M90" s="51"/>
      <c r="N90" s="51"/>
      <c r="O90" s="51"/>
      <c r="P90" s="51"/>
      <c r="Q90" s="51"/>
      <c r="R90" s="51"/>
    </row>
    <row r="91" spans="1:18" ht="13.5">
      <c r="A91" s="51"/>
      <c r="B91" s="51"/>
      <c r="C91" s="51"/>
      <c r="D91" s="51"/>
      <c r="E91" s="51"/>
      <c r="F91" s="51"/>
      <c r="G91" s="51"/>
      <c r="H91" s="51"/>
      <c r="I91" s="51"/>
      <c r="J91" s="51"/>
      <c r="K91" s="51"/>
      <c r="L91" s="51"/>
      <c r="M91" s="51"/>
      <c r="N91" s="51"/>
      <c r="O91" s="51"/>
      <c r="P91" s="51"/>
      <c r="Q91" s="51"/>
      <c r="R91" s="51"/>
    </row>
    <row r="92" spans="1:18" ht="13.5">
      <c r="A92" s="51"/>
      <c r="B92" s="51"/>
      <c r="C92" s="51"/>
      <c r="D92" s="51"/>
      <c r="E92" s="51"/>
      <c r="F92" s="51"/>
      <c r="G92" s="51"/>
      <c r="H92" s="51"/>
      <c r="I92" s="51"/>
      <c r="J92" s="51"/>
      <c r="K92" s="51"/>
      <c r="L92" s="51"/>
      <c r="M92" s="51"/>
      <c r="N92" s="51"/>
      <c r="O92" s="51"/>
      <c r="P92" s="51"/>
      <c r="Q92" s="51"/>
      <c r="R92" s="51"/>
    </row>
    <row r="93" spans="1:18" ht="13.5">
      <c r="A93" s="51"/>
      <c r="B93" s="51"/>
      <c r="C93" s="51"/>
      <c r="D93" s="51"/>
      <c r="E93" s="51"/>
      <c r="F93" s="51"/>
      <c r="G93" s="51"/>
      <c r="H93" s="51"/>
      <c r="I93" s="51"/>
      <c r="J93" s="51"/>
      <c r="K93" s="51"/>
      <c r="L93" s="51"/>
      <c r="M93" s="51"/>
      <c r="N93" s="51"/>
      <c r="O93" s="51"/>
      <c r="P93" s="51"/>
      <c r="Q93" s="51"/>
      <c r="R93" s="51"/>
    </row>
    <row r="94" spans="1:18" ht="13.5">
      <c r="A94" s="51"/>
      <c r="B94" s="51"/>
      <c r="C94" s="51"/>
      <c r="D94" s="51"/>
      <c r="E94" s="51"/>
      <c r="F94" s="51"/>
      <c r="G94" s="51"/>
      <c r="H94" s="51"/>
      <c r="I94" s="51"/>
      <c r="J94" s="51"/>
      <c r="K94" s="51"/>
      <c r="L94" s="51"/>
      <c r="M94" s="51"/>
      <c r="N94" s="51"/>
      <c r="O94" s="51"/>
      <c r="P94" s="51"/>
      <c r="Q94" s="51"/>
      <c r="R94" s="51"/>
    </row>
    <row r="95" spans="1:18" ht="13.5">
      <c r="A95" s="51"/>
      <c r="B95" s="51"/>
      <c r="C95" s="51"/>
      <c r="D95" s="51"/>
      <c r="E95" s="51"/>
      <c r="F95" s="51"/>
      <c r="G95" s="51"/>
      <c r="H95" s="51"/>
      <c r="I95" s="51"/>
      <c r="J95" s="51"/>
      <c r="K95" s="51"/>
      <c r="L95" s="51"/>
      <c r="M95" s="51"/>
      <c r="N95" s="51"/>
      <c r="O95" s="51"/>
      <c r="P95" s="51"/>
      <c r="Q95" s="51"/>
      <c r="R95" s="51"/>
    </row>
    <row r="96" spans="1:18" ht="13.5">
      <c r="A96" s="51"/>
      <c r="B96" s="51"/>
      <c r="C96" s="51"/>
      <c r="D96" s="51"/>
      <c r="E96" s="51"/>
      <c r="F96" s="51"/>
      <c r="G96" s="51"/>
      <c r="H96" s="51"/>
      <c r="I96" s="51"/>
      <c r="J96" s="51"/>
      <c r="K96" s="51"/>
      <c r="L96" s="51"/>
      <c r="M96" s="51"/>
      <c r="N96" s="51"/>
      <c r="O96" s="51"/>
      <c r="P96" s="51"/>
      <c r="Q96" s="51"/>
      <c r="R96" s="51"/>
    </row>
    <row r="97" spans="1:18" ht="13.5">
      <c r="A97" s="51"/>
      <c r="B97" s="51"/>
      <c r="C97" s="51"/>
      <c r="D97" s="51"/>
      <c r="E97" s="51"/>
      <c r="F97" s="51"/>
      <c r="G97" s="51"/>
      <c r="H97" s="51"/>
      <c r="I97" s="51"/>
      <c r="J97" s="51"/>
      <c r="K97" s="51"/>
      <c r="L97" s="51"/>
      <c r="M97" s="51"/>
      <c r="N97" s="51"/>
      <c r="O97" s="51"/>
      <c r="P97" s="51"/>
      <c r="Q97" s="51"/>
      <c r="R97" s="51"/>
    </row>
    <row r="98" spans="1:18" ht="13.5">
      <c r="A98" s="51"/>
      <c r="B98" s="51"/>
      <c r="C98" s="51"/>
      <c r="D98" s="51"/>
      <c r="E98" s="51"/>
      <c r="F98" s="51"/>
      <c r="G98" s="51"/>
      <c r="H98" s="51"/>
      <c r="I98" s="51"/>
      <c r="J98" s="51"/>
      <c r="K98" s="51"/>
      <c r="L98" s="51"/>
      <c r="M98" s="51"/>
      <c r="N98" s="51"/>
      <c r="O98" s="51"/>
      <c r="P98" s="51"/>
      <c r="Q98" s="51"/>
      <c r="R98" s="51"/>
    </row>
    <row r="99" spans="1:18" ht="13.5">
      <c r="A99" s="51"/>
      <c r="B99" s="51"/>
      <c r="C99" s="51"/>
      <c r="D99" s="51"/>
      <c r="E99" s="51"/>
      <c r="F99" s="51"/>
      <c r="G99" s="51"/>
      <c r="H99" s="51"/>
      <c r="I99" s="51"/>
      <c r="J99" s="51"/>
      <c r="K99" s="51"/>
      <c r="L99" s="51"/>
      <c r="M99" s="51"/>
      <c r="N99" s="51"/>
      <c r="O99" s="51"/>
      <c r="P99" s="51"/>
      <c r="Q99" s="51"/>
      <c r="R99" s="51"/>
    </row>
    <row r="100" spans="1:18" ht="13.5">
      <c r="A100" s="51"/>
      <c r="B100" s="51"/>
      <c r="C100" s="51"/>
      <c r="D100" s="51"/>
      <c r="E100" s="51"/>
      <c r="F100" s="51"/>
      <c r="G100" s="51"/>
      <c r="H100" s="51"/>
      <c r="I100" s="51"/>
      <c r="J100" s="51"/>
      <c r="K100" s="51"/>
      <c r="L100" s="51"/>
      <c r="M100" s="51"/>
      <c r="N100" s="51"/>
      <c r="O100" s="51"/>
      <c r="P100" s="51"/>
      <c r="Q100" s="51"/>
      <c r="R100" s="51"/>
    </row>
    <row r="101" spans="1:18" ht="13.5">
      <c r="A101" s="51"/>
      <c r="B101" s="51"/>
      <c r="C101" s="51"/>
      <c r="D101" s="51"/>
      <c r="E101" s="51"/>
      <c r="F101" s="51"/>
      <c r="G101" s="51"/>
      <c r="H101" s="51"/>
      <c r="I101" s="51"/>
      <c r="J101" s="51"/>
      <c r="K101" s="51"/>
      <c r="L101" s="51"/>
      <c r="M101" s="51"/>
      <c r="N101" s="51"/>
      <c r="O101" s="51"/>
      <c r="P101" s="51"/>
      <c r="Q101" s="51"/>
      <c r="R101" s="51"/>
    </row>
    <row r="102" spans="1:18" ht="13.5">
      <c r="A102" s="51"/>
      <c r="B102" s="51"/>
      <c r="C102" s="51"/>
      <c r="D102" s="51"/>
      <c r="E102" s="51"/>
      <c r="F102" s="51"/>
      <c r="G102" s="51"/>
      <c r="H102" s="51"/>
      <c r="I102" s="51"/>
      <c r="J102" s="51"/>
      <c r="K102" s="51"/>
      <c r="L102" s="51"/>
      <c r="M102" s="51"/>
      <c r="N102" s="51"/>
      <c r="O102" s="51"/>
      <c r="P102" s="51"/>
      <c r="Q102" s="51"/>
      <c r="R102" s="51"/>
    </row>
    <row r="103" spans="1:18" ht="13.5">
      <c r="A103" s="51"/>
      <c r="B103" s="51"/>
      <c r="C103" s="51"/>
      <c r="D103" s="51"/>
      <c r="E103" s="51"/>
      <c r="F103" s="51"/>
      <c r="G103" s="51"/>
      <c r="H103" s="51"/>
      <c r="I103" s="51"/>
      <c r="J103" s="51"/>
      <c r="K103" s="51"/>
      <c r="L103" s="51"/>
      <c r="M103" s="51"/>
      <c r="N103" s="51"/>
      <c r="O103" s="51"/>
      <c r="P103" s="51"/>
      <c r="Q103" s="51"/>
      <c r="R103" s="51"/>
    </row>
    <row r="104" spans="1:18" ht="13.5">
      <c r="A104" s="51"/>
      <c r="B104" s="51"/>
      <c r="C104" s="51"/>
      <c r="D104" s="51"/>
      <c r="E104" s="51"/>
      <c r="F104" s="51"/>
      <c r="G104" s="51"/>
      <c r="H104" s="51"/>
      <c r="I104" s="51"/>
      <c r="J104" s="51"/>
      <c r="K104" s="51"/>
      <c r="L104" s="51"/>
      <c r="M104" s="51"/>
      <c r="N104" s="51"/>
      <c r="O104" s="51"/>
      <c r="P104" s="51"/>
      <c r="Q104" s="51"/>
      <c r="R104" s="51"/>
    </row>
    <row r="105" spans="1:18" ht="13.5">
      <c r="A105" s="51"/>
      <c r="B105" s="51"/>
      <c r="C105" s="51"/>
      <c r="D105" s="51"/>
      <c r="E105" s="51"/>
      <c r="F105" s="51"/>
      <c r="G105" s="51"/>
      <c r="H105" s="51"/>
      <c r="I105" s="51"/>
      <c r="J105" s="51"/>
      <c r="K105" s="51"/>
      <c r="L105" s="51"/>
      <c r="M105" s="51"/>
      <c r="N105" s="51"/>
      <c r="O105" s="51"/>
      <c r="P105" s="51"/>
      <c r="Q105" s="51"/>
      <c r="R105" s="51"/>
    </row>
    <row r="106" spans="1:18" ht="13.5">
      <c r="A106" s="51"/>
      <c r="B106" s="51"/>
      <c r="C106" s="51"/>
      <c r="D106" s="51"/>
      <c r="E106" s="51"/>
      <c r="F106" s="51"/>
      <c r="G106" s="51"/>
      <c r="H106" s="51"/>
      <c r="I106" s="51"/>
      <c r="J106" s="51"/>
      <c r="K106" s="51"/>
      <c r="L106" s="51"/>
      <c r="M106" s="51"/>
      <c r="N106" s="51"/>
      <c r="O106" s="51"/>
      <c r="P106" s="51"/>
      <c r="Q106" s="51"/>
      <c r="R106" s="51"/>
    </row>
    <row r="107" spans="1:18" ht="13.5">
      <c r="A107" s="51"/>
      <c r="B107" s="51"/>
      <c r="C107" s="51"/>
      <c r="D107" s="51"/>
      <c r="E107" s="51"/>
      <c r="F107" s="51"/>
      <c r="G107" s="51"/>
      <c r="H107" s="51"/>
      <c r="I107" s="51"/>
      <c r="J107" s="51"/>
      <c r="K107" s="51"/>
      <c r="L107" s="51"/>
      <c r="M107" s="51"/>
      <c r="N107" s="51"/>
      <c r="O107" s="51"/>
      <c r="P107" s="51"/>
      <c r="Q107" s="51"/>
      <c r="R107" s="51"/>
    </row>
    <row r="108" spans="1:18" ht="13.5">
      <c r="A108" s="51"/>
      <c r="B108" s="51"/>
      <c r="C108" s="51"/>
      <c r="D108" s="51"/>
      <c r="E108" s="51"/>
      <c r="F108" s="51"/>
      <c r="G108" s="51"/>
      <c r="H108" s="51"/>
      <c r="I108" s="51"/>
      <c r="J108" s="51"/>
      <c r="K108" s="51"/>
      <c r="L108" s="51"/>
      <c r="M108" s="51"/>
      <c r="N108" s="51"/>
      <c r="O108" s="51"/>
      <c r="P108" s="51"/>
      <c r="Q108" s="51"/>
      <c r="R108" s="51"/>
    </row>
    <row r="109" spans="1:18" ht="13.5">
      <c r="A109" s="51"/>
      <c r="B109" s="51"/>
      <c r="C109" s="51"/>
      <c r="D109" s="51"/>
      <c r="E109" s="51"/>
      <c r="F109" s="51"/>
      <c r="G109" s="51"/>
      <c r="H109" s="51"/>
      <c r="I109" s="51"/>
      <c r="J109" s="51"/>
      <c r="K109" s="51"/>
      <c r="L109" s="51"/>
      <c r="M109" s="51"/>
      <c r="N109" s="51"/>
      <c r="O109" s="51"/>
      <c r="P109" s="51"/>
      <c r="Q109" s="51"/>
      <c r="R109" s="51"/>
    </row>
    <row r="110" spans="1:18" ht="13.5">
      <c r="A110" s="51"/>
      <c r="B110" s="51"/>
      <c r="C110" s="51"/>
      <c r="D110" s="51"/>
      <c r="E110" s="51"/>
      <c r="F110" s="51"/>
      <c r="G110" s="51"/>
      <c r="H110" s="51"/>
      <c r="I110" s="51"/>
      <c r="J110" s="51"/>
      <c r="K110" s="51"/>
      <c r="L110" s="51"/>
      <c r="M110" s="51"/>
      <c r="N110" s="51"/>
      <c r="O110" s="51"/>
      <c r="P110" s="51"/>
      <c r="Q110" s="51"/>
      <c r="R110" s="51"/>
    </row>
    <row r="111" spans="1:18" ht="13.5">
      <c r="A111" s="51"/>
      <c r="B111" s="51"/>
      <c r="C111" s="51"/>
      <c r="D111" s="51"/>
      <c r="E111" s="51"/>
      <c r="F111" s="51"/>
      <c r="G111" s="51"/>
      <c r="H111" s="51"/>
      <c r="I111" s="51"/>
      <c r="J111" s="51"/>
      <c r="K111" s="51"/>
      <c r="L111" s="51"/>
      <c r="M111" s="51"/>
      <c r="N111" s="51"/>
      <c r="O111" s="51"/>
      <c r="P111" s="51"/>
      <c r="Q111" s="51"/>
      <c r="R111" s="51"/>
    </row>
    <row r="112" spans="1:18" ht="13.5">
      <c r="A112" s="51"/>
      <c r="B112" s="51"/>
      <c r="C112" s="51"/>
      <c r="D112" s="51"/>
      <c r="E112" s="51"/>
      <c r="F112" s="51"/>
      <c r="G112" s="51"/>
      <c r="H112" s="51"/>
      <c r="I112" s="51"/>
      <c r="J112" s="51"/>
      <c r="K112" s="51"/>
      <c r="L112" s="51"/>
      <c r="M112" s="51"/>
      <c r="N112" s="51"/>
      <c r="O112" s="51"/>
      <c r="P112" s="51"/>
      <c r="Q112" s="51"/>
      <c r="R112" s="51"/>
    </row>
    <row r="113" spans="1:18" ht="13.5">
      <c r="A113" s="51"/>
      <c r="B113" s="51"/>
      <c r="C113" s="51"/>
      <c r="D113" s="51"/>
      <c r="E113" s="51"/>
      <c r="F113" s="51"/>
      <c r="G113" s="51"/>
      <c r="H113" s="51"/>
      <c r="I113" s="51"/>
      <c r="J113" s="51"/>
      <c r="K113" s="51"/>
      <c r="L113" s="51"/>
      <c r="M113" s="51"/>
      <c r="N113" s="51"/>
      <c r="O113" s="51"/>
      <c r="P113" s="51"/>
      <c r="Q113" s="51"/>
      <c r="R113" s="51"/>
    </row>
    <row r="114" spans="1:18" ht="13.5">
      <c r="A114" s="51"/>
      <c r="B114" s="51"/>
      <c r="C114" s="51"/>
      <c r="D114" s="51"/>
      <c r="E114" s="51"/>
      <c r="F114" s="51"/>
      <c r="G114" s="51"/>
      <c r="H114" s="51"/>
      <c r="I114" s="51"/>
      <c r="J114" s="51"/>
      <c r="K114" s="51"/>
      <c r="L114" s="51"/>
      <c r="M114" s="51"/>
      <c r="N114" s="51"/>
      <c r="O114" s="51"/>
      <c r="P114" s="51"/>
      <c r="Q114" s="51"/>
      <c r="R114" s="51"/>
    </row>
    <row r="115" spans="1:18" ht="13.5">
      <c r="A115" s="51"/>
      <c r="B115" s="51"/>
      <c r="C115" s="51"/>
      <c r="D115" s="51"/>
      <c r="E115" s="51"/>
      <c r="F115" s="51"/>
      <c r="G115" s="51"/>
      <c r="H115" s="51"/>
      <c r="I115" s="51"/>
      <c r="J115" s="51"/>
      <c r="K115" s="51"/>
      <c r="L115" s="51"/>
      <c r="M115" s="51"/>
      <c r="N115" s="51"/>
      <c r="O115" s="51"/>
      <c r="P115" s="51"/>
      <c r="Q115" s="51"/>
      <c r="R115" s="51"/>
    </row>
    <row r="116" spans="1:18" ht="13.5">
      <c r="A116" s="51"/>
      <c r="B116" s="51"/>
      <c r="C116" s="51"/>
      <c r="D116" s="51"/>
      <c r="E116" s="51"/>
      <c r="F116" s="51"/>
      <c r="G116" s="51"/>
      <c r="H116" s="51"/>
      <c r="I116" s="51"/>
      <c r="J116" s="51"/>
      <c r="K116" s="51"/>
      <c r="L116" s="51"/>
      <c r="M116" s="51"/>
      <c r="N116" s="51"/>
      <c r="O116" s="51"/>
      <c r="P116" s="51"/>
      <c r="Q116" s="51"/>
      <c r="R116" s="51"/>
    </row>
    <row r="117" spans="1:18" ht="13.5">
      <c r="A117" s="51"/>
      <c r="B117" s="51"/>
      <c r="C117" s="51"/>
      <c r="D117" s="51"/>
      <c r="E117" s="51"/>
      <c r="F117" s="51"/>
      <c r="G117" s="51"/>
      <c r="H117" s="51"/>
      <c r="I117" s="51"/>
      <c r="J117" s="51"/>
      <c r="K117" s="51"/>
      <c r="L117" s="51"/>
      <c r="M117" s="51"/>
      <c r="N117" s="51"/>
      <c r="O117" s="51"/>
      <c r="P117" s="51"/>
      <c r="Q117" s="51"/>
      <c r="R117" s="51"/>
    </row>
    <row r="118" spans="1:18" ht="13.5">
      <c r="A118" s="51"/>
      <c r="B118" s="51"/>
      <c r="C118" s="51"/>
      <c r="D118" s="51"/>
      <c r="E118" s="51"/>
      <c r="F118" s="51"/>
      <c r="G118" s="51"/>
      <c r="H118" s="51"/>
      <c r="I118" s="51"/>
      <c r="J118" s="51"/>
      <c r="K118" s="51"/>
      <c r="L118" s="51"/>
      <c r="M118" s="51"/>
      <c r="N118" s="51"/>
      <c r="O118" s="51"/>
      <c r="P118" s="51"/>
      <c r="Q118" s="51"/>
      <c r="R118" s="51"/>
    </row>
    <row r="119" spans="1:18" ht="13.5">
      <c r="A119" s="51"/>
      <c r="B119" s="51"/>
      <c r="C119" s="51"/>
      <c r="D119" s="51"/>
      <c r="E119" s="51"/>
      <c r="F119" s="51"/>
      <c r="G119" s="51"/>
      <c r="H119" s="51"/>
      <c r="I119" s="51"/>
      <c r="J119" s="51"/>
      <c r="K119" s="51"/>
      <c r="L119" s="51"/>
      <c r="M119" s="51"/>
      <c r="N119" s="51"/>
      <c r="O119" s="51"/>
      <c r="P119" s="51"/>
      <c r="Q119" s="51"/>
      <c r="R119" s="51"/>
    </row>
    <row r="120" spans="1:18" ht="13.5">
      <c r="A120" s="51"/>
      <c r="B120" s="51"/>
      <c r="C120" s="51"/>
      <c r="D120" s="51"/>
      <c r="E120" s="51"/>
      <c r="F120" s="51"/>
      <c r="G120" s="51"/>
      <c r="H120" s="51"/>
      <c r="I120" s="51"/>
      <c r="J120" s="51"/>
      <c r="K120" s="51"/>
      <c r="L120" s="51"/>
      <c r="M120" s="51"/>
      <c r="N120" s="51"/>
      <c r="O120" s="51"/>
      <c r="P120" s="51"/>
      <c r="Q120" s="51"/>
      <c r="R120" s="51"/>
    </row>
    <row r="121" spans="1:18" ht="13.5">
      <c r="A121" s="51"/>
      <c r="B121" s="51"/>
      <c r="C121" s="51"/>
      <c r="D121" s="51"/>
      <c r="E121" s="51"/>
      <c r="F121" s="51"/>
      <c r="G121" s="51"/>
      <c r="H121" s="51"/>
      <c r="I121" s="51"/>
      <c r="J121" s="51"/>
      <c r="K121" s="51"/>
      <c r="L121" s="51"/>
      <c r="M121" s="51"/>
      <c r="N121" s="51"/>
      <c r="O121" s="51"/>
      <c r="P121" s="51"/>
      <c r="Q121" s="51"/>
      <c r="R121" s="51"/>
    </row>
    <row r="122" spans="1:18" ht="13.5">
      <c r="A122" s="51"/>
      <c r="B122" s="51"/>
      <c r="C122" s="51"/>
      <c r="D122" s="51"/>
      <c r="E122" s="51"/>
      <c r="F122" s="51"/>
      <c r="G122" s="51"/>
      <c r="H122" s="51"/>
      <c r="I122" s="51"/>
      <c r="J122" s="51"/>
      <c r="K122" s="51"/>
      <c r="L122" s="51"/>
      <c r="M122" s="51"/>
      <c r="N122" s="51"/>
      <c r="O122" s="51"/>
      <c r="P122" s="51"/>
      <c r="Q122" s="51"/>
      <c r="R122" s="51"/>
    </row>
    <row r="123" spans="1:18" ht="13.5">
      <c r="A123" s="51"/>
      <c r="B123" s="51"/>
      <c r="C123" s="51"/>
      <c r="D123" s="51"/>
      <c r="E123" s="51"/>
      <c r="F123" s="51"/>
      <c r="G123" s="51"/>
      <c r="H123" s="51"/>
      <c r="I123" s="51"/>
      <c r="J123" s="51"/>
      <c r="K123" s="51"/>
      <c r="L123" s="51"/>
      <c r="M123" s="51"/>
      <c r="N123" s="51"/>
      <c r="O123" s="51"/>
      <c r="P123" s="51"/>
      <c r="Q123" s="51"/>
      <c r="R123" s="51"/>
    </row>
    <row r="124" spans="1:18" ht="13.5">
      <c r="A124" s="51"/>
      <c r="B124" s="51"/>
      <c r="C124" s="51"/>
      <c r="D124" s="51"/>
      <c r="E124" s="51"/>
      <c r="F124" s="51"/>
      <c r="G124" s="51"/>
      <c r="H124" s="51"/>
      <c r="I124" s="51"/>
      <c r="J124" s="51"/>
      <c r="K124" s="51"/>
      <c r="L124" s="51"/>
      <c r="M124" s="51"/>
      <c r="N124" s="51"/>
      <c r="O124" s="51"/>
      <c r="P124" s="51"/>
      <c r="Q124" s="51"/>
      <c r="R124" s="51"/>
    </row>
    <row r="125" spans="1:18" ht="13.5">
      <c r="A125" s="51"/>
      <c r="B125" s="51"/>
      <c r="C125" s="51"/>
      <c r="D125" s="51"/>
      <c r="E125" s="51"/>
      <c r="F125" s="51"/>
      <c r="G125" s="51"/>
      <c r="H125" s="51"/>
      <c r="I125" s="51"/>
      <c r="J125" s="51"/>
      <c r="K125" s="51"/>
      <c r="L125" s="51"/>
      <c r="M125" s="51"/>
      <c r="N125" s="51"/>
      <c r="O125" s="51"/>
      <c r="P125" s="51"/>
      <c r="Q125" s="51"/>
      <c r="R125" s="51"/>
    </row>
    <row r="126" spans="1:18" ht="13.5">
      <c r="A126" s="51"/>
      <c r="B126" s="51"/>
      <c r="C126" s="51"/>
      <c r="D126" s="51"/>
      <c r="E126" s="51"/>
      <c r="F126" s="51"/>
      <c r="G126" s="51"/>
      <c r="H126" s="51"/>
      <c r="I126" s="51"/>
      <c r="J126" s="51"/>
      <c r="K126" s="51"/>
      <c r="L126" s="51"/>
      <c r="M126" s="51"/>
      <c r="N126" s="51"/>
      <c r="O126" s="51"/>
      <c r="P126" s="51"/>
      <c r="Q126" s="51"/>
      <c r="R126" s="51"/>
    </row>
    <row r="127" spans="1:18" ht="13.5">
      <c r="A127" s="51"/>
      <c r="B127" s="51"/>
      <c r="C127" s="51"/>
      <c r="D127" s="51"/>
      <c r="E127" s="51"/>
      <c r="F127" s="51"/>
      <c r="G127" s="51"/>
      <c r="H127" s="51"/>
      <c r="I127" s="51"/>
      <c r="J127" s="51"/>
      <c r="K127" s="51"/>
      <c r="L127" s="51"/>
      <c r="M127" s="51"/>
      <c r="N127" s="51"/>
      <c r="O127" s="51"/>
      <c r="P127" s="51"/>
      <c r="Q127" s="51"/>
      <c r="R127" s="51"/>
    </row>
    <row r="128" spans="1:18" ht="13.5">
      <c r="A128" s="51"/>
      <c r="B128" s="51"/>
      <c r="C128" s="51"/>
      <c r="D128" s="51"/>
      <c r="E128" s="51"/>
      <c r="F128" s="51"/>
      <c r="G128" s="51"/>
      <c r="H128" s="51"/>
      <c r="I128" s="51"/>
      <c r="J128" s="51"/>
      <c r="K128" s="51"/>
      <c r="L128" s="51"/>
      <c r="M128" s="51"/>
      <c r="N128" s="51"/>
      <c r="O128" s="51"/>
      <c r="P128" s="51"/>
      <c r="Q128" s="51"/>
      <c r="R128" s="51"/>
    </row>
    <row r="129" spans="1:18" ht="13.5">
      <c r="A129" s="51"/>
      <c r="B129" s="51"/>
      <c r="C129" s="51"/>
      <c r="D129" s="51"/>
      <c r="E129" s="51"/>
      <c r="F129" s="51"/>
      <c r="G129" s="51"/>
      <c r="H129" s="51"/>
      <c r="I129" s="51"/>
      <c r="J129" s="51"/>
      <c r="K129" s="51"/>
      <c r="L129" s="51"/>
      <c r="M129" s="51"/>
      <c r="N129" s="51"/>
      <c r="O129" s="51"/>
      <c r="P129" s="51"/>
      <c r="Q129" s="51"/>
      <c r="R129" s="51"/>
    </row>
    <row r="130" spans="1:18" ht="13.5">
      <c r="A130" s="51"/>
      <c r="B130" s="51"/>
      <c r="C130" s="51"/>
      <c r="D130" s="51"/>
      <c r="E130" s="51"/>
      <c r="F130" s="51"/>
      <c r="G130" s="51"/>
      <c r="H130" s="51"/>
      <c r="I130" s="51"/>
      <c r="J130" s="51"/>
      <c r="K130" s="51"/>
      <c r="L130" s="51"/>
      <c r="M130" s="51"/>
      <c r="N130" s="51"/>
      <c r="O130" s="51"/>
      <c r="P130" s="51"/>
      <c r="Q130" s="51"/>
      <c r="R130" s="51"/>
    </row>
    <row r="131" spans="1:18" ht="13.5">
      <c r="A131" s="51"/>
      <c r="B131" s="51"/>
      <c r="C131" s="51"/>
      <c r="D131" s="51"/>
      <c r="E131" s="51"/>
      <c r="F131" s="51"/>
      <c r="G131" s="51"/>
      <c r="H131" s="51"/>
      <c r="I131" s="51"/>
      <c r="J131" s="51"/>
      <c r="K131" s="51"/>
      <c r="L131" s="51"/>
      <c r="M131" s="51"/>
      <c r="N131" s="51"/>
      <c r="O131" s="51"/>
      <c r="P131" s="51"/>
      <c r="Q131" s="51"/>
      <c r="R131" s="51"/>
    </row>
    <row r="132" spans="1:18" ht="13.5">
      <c r="A132" s="51"/>
      <c r="B132" s="51"/>
      <c r="C132" s="51"/>
      <c r="D132" s="51"/>
      <c r="E132" s="51"/>
      <c r="F132" s="51"/>
      <c r="G132" s="51"/>
      <c r="H132" s="51"/>
      <c r="I132" s="51"/>
      <c r="J132" s="51"/>
      <c r="K132" s="51"/>
      <c r="L132" s="51"/>
      <c r="M132" s="51"/>
      <c r="N132" s="51"/>
      <c r="O132" s="51"/>
      <c r="P132" s="51"/>
      <c r="Q132" s="51"/>
      <c r="R132" s="51"/>
    </row>
    <row r="133" spans="1:18" ht="13.5">
      <c r="A133" s="51"/>
      <c r="B133" s="51"/>
      <c r="C133" s="51"/>
      <c r="D133" s="51"/>
      <c r="E133" s="51"/>
      <c r="F133" s="51"/>
      <c r="G133" s="51"/>
      <c r="H133" s="51"/>
      <c r="I133" s="51"/>
      <c r="J133" s="51"/>
      <c r="K133" s="51"/>
      <c r="L133" s="51"/>
      <c r="M133" s="51"/>
      <c r="N133" s="51"/>
      <c r="O133" s="51"/>
      <c r="P133" s="51"/>
      <c r="Q133" s="51"/>
      <c r="R133" s="51"/>
    </row>
    <row r="134" spans="1:18" ht="13.5">
      <c r="A134" s="51"/>
      <c r="B134" s="51"/>
      <c r="C134" s="51"/>
      <c r="D134" s="51"/>
      <c r="E134" s="51"/>
      <c r="F134" s="51"/>
      <c r="G134" s="51"/>
      <c r="H134" s="51"/>
      <c r="I134" s="51"/>
      <c r="J134" s="51"/>
      <c r="K134" s="51"/>
      <c r="L134" s="51"/>
      <c r="M134" s="51"/>
      <c r="N134" s="51"/>
      <c r="O134" s="51"/>
      <c r="P134" s="51"/>
      <c r="Q134" s="51"/>
      <c r="R134" s="51"/>
    </row>
    <row r="135" spans="1:18" ht="13.5">
      <c r="A135" s="51"/>
      <c r="B135" s="51"/>
      <c r="C135" s="51"/>
      <c r="D135" s="51"/>
      <c r="E135" s="51"/>
      <c r="F135" s="51"/>
      <c r="G135" s="51"/>
      <c r="H135" s="51"/>
      <c r="I135" s="51"/>
      <c r="J135" s="51"/>
      <c r="K135" s="51"/>
      <c r="L135" s="51"/>
      <c r="M135" s="51"/>
      <c r="N135" s="51"/>
      <c r="O135" s="51"/>
      <c r="P135" s="51"/>
      <c r="Q135" s="51"/>
      <c r="R135" s="51"/>
    </row>
    <row r="136" spans="1:18" ht="13.5">
      <c r="A136" s="51"/>
      <c r="B136" s="51"/>
      <c r="C136" s="51"/>
      <c r="D136" s="51"/>
      <c r="E136" s="51"/>
      <c r="F136" s="51"/>
      <c r="G136" s="51"/>
      <c r="H136" s="51"/>
      <c r="I136" s="51"/>
      <c r="J136" s="51"/>
      <c r="K136" s="51"/>
      <c r="L136" s="51"/>
      <c r="M136" s="51"/>
      <c r="N136" s="51"/>
      <c r="O136" s="51"/>
      <c r="P136" s="51"/>
      <c r="Q136" s="51"/>
      <c r="R136" s="51"/>
    </row>
    <row r="137" spans="1:18" ht="13.5">
      <c r="A137" s="51"/>
      <c r="B137" s="51"/>
      <c r="C137" s="51"/>
      <c r="D137" s="51"/>
      <c r="E137" s="51"/>
      <c r="F137" s="51"/>
      <c r="G137" s="51"/>
      <c r="H137" s="51"/>
      <c r="I137" s="51"/>
      <c r="J137" s="51"/>
      <c r="K137" s="51"/>
      <c r="L137" s="51"/>
      <c r="M137" s="51"/>
      <c r="N137" s="51"/>
      <c r="O137" s="51"/>
      <c r="P137" s="51"/>
      <c r="Q137" s="51"/>
      <c r="R137" s="51"/>
    </row>
    <row r="138" spans="1:18" ht="13.5">
      <c r="A138" s="51"/>
      <c r="B138" s="51"/>
      <c r="C138" s="51"/>
      <c r="D138" s="51"/>
      <c r="E138" s="51"/>
      <c r="F138" s="51"/>
      <c r="G138" s="51"/>
      <c r="H138" s="51"/>
      <c r="I138" s="51"/>
      <c r="J138" s="51"/>
      <c r="K138" s="51"/>
      <c r="L138" s="51"/>
      <c r="M138" s="51"/>
      <c r="N138" s="51"/>
      <c r="O138" s="51"/>
      <c r="P138" s="51"/>
      <c r="Q138" s="51"/>
      <c r="R138" s="51"/>
    </row>
    <row r="139" spans="1:18" ht="13.5">
      <c r="A139" s="51"/>
      <c r="B139" s="51"/>
      <c r="C139" s="51"/>
      <c r="D139" s="51"/>
      <c r="E139" s="51"/>
      <c r="F139" s="51"/>
      <c r="G139" s="51"/>
      <c r="H139" s="51"/>
      <c r="I139" s="51"/>
      <c r="J139" s="51"/>
      <c r="K139" s="51"/>
      <c r="L139" s="51"/>
      <c r="M139" s="51"/>
      <c r="N139" s="51"/>
      <c r="O139" s="51"/>
      <c r="P139" s="51"/>
      <c r="Q139" s="51"/>
      <c r="R139" s="51"/>
    </row>
    <row r="140" spans="1:18" ht="13.5">
      <c r="A140" s="51"/>
      <c r="B140" s="51"/>
      <c r="C140" s="51"/>
      <c r="D140" s="51"/>
      <c r="E140" s="51"/>
      <c r="F140" s="51"/>
      <c r="G140" s="51"/>
      <c r="H140" s="51"/>
      <c r="I140" s="51"/>
      <c r="J140" s="51"/>
      <c r="K140" s="51"/>
      <c r="L140" s="51"/>
      <c r="M140" s="51"/>
      <c r="N140" s="51"/>
      <c r="O140" s="51"/>
      <c r="P140" s="51"/>
      <c r="Q140" s="51"/>
      <c r="R140" s="51"/>
    </row>
  </sheetData>
  <sheetProtection selectLockedCells="1" selectUnlockedCells="1"/>
  <mergeCells count="18">
    <mergeCell ref="A1:A4"/>
    <mergeCell ref="B1:J1"/>
    <mergeCell ref="K1:M1"/>
    <mergeCell ref="B2:J2"/>
    <mergeCell ref="K2:M2"/>
    <mergeCell ref="B3:C3"/>
    <mergeCell ref="D3:J3"/>
    <mergeCell ref="K3:M3"/>
    <mergeCell ref="B4:J4"/>
    <mergeCell ref="K4:M4"/>
    <mergeCell ref="N4:S4"/>
    <mergeCell ref="T4:Y4"/>
    <mergeCell ref="Z4:AE4"/>
    <mergeCell ref="E5:F5"/>
    <mergeCell ref="B11:D11"/>
    <mergeCell ref="F11:H11"/>
    <mergeCell ref="J11:M11"/>
    <mergeCell ref="O11:R11"/>
  </mergeCells>
  <printOptions/>
  <pageMargins left="0.5902777777777778" right="1.2597222222222222" top="0.5902777777777778" bottom="0.27569444444444446" header="0.5118055555555555" footer="0.5118055555555555"/>
  <pageSetup fitToHeight="1" fitToWidth="1" horizontalDpi="300" verticalDpi="300" orientation="landscape" paperSize="5"/>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david reyes salcedo</dc:creator>
  <cp:keywords/>
  <dc:description/>
  <cp:lastModifiedBy/>
  <cp:lastPrinted>2019-06-11T17:21:06Z</cp:lastPrinted>
  <dcterms:created xsi:type="dcterms:W3CDTF">2017-02-14T13:35:07Z</dcterms:created>
  <dcterms:modified xsi:type="dcterms:W3CDTF">2020-12-14T15:27:16Z</dcterms:modified>
  <cp:category/>
  <cp:version/>
  <cp:contentType/>
  <cp:contentStatus/>
  <cp:revision>3</cp:revision>
</cp:coreProperties>
</file>