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19\"/>
    </mc:Choice>
  </mc:AlternateContent>
  <xr:revisionPtr revIDLastSave="0" documentId="13_ncr:1_{B1FEA85A-DEB3-4F67-8371-1A15D9C8C2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JUNIO 2019" sheetId="20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20" l="1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P20" i="20"/>
  <c r="P19" i="20"/>
  <c r="AG15" i="20"/>
  <c r="AG16" i="20" s="1"/>
  <c r="AG17" i="20" s="1"/>
  <c r="AG18" i="20" s="1"/>
  <c r="AF15" i="20"/>
  <c r="AF16" i="20" s="1"/>
  <c r="AF17" i="20" s="1"/>
  <c r="AF18" i="20" s="1"/>
  <c r="AI14" i="20"/>
  <c r="AE13" i="20"/>
  <c r="AI13" i="20" s="1"/>
  <c r="AI12" i="20"/>
  <c r="AE12" i="20"/>
  <c r="AE15" i="20" l="1"/>
  <c r="AE16" i="20" s="1"/>
  <c r="AE17" i="20" s="1"/>
  <c r="AE18" i="20" s="1"/>
  <c r="AI15" i="20"/>
  <c r="AI16" i="20" s="1"/>
  <c r="AI17" i="20" s="1"/>
  <c r="AI18" i="20" s="1"/>
</calcChain>
</file>

<file path=xl/sharedStrings.xml><?xml version="1.0" encoding="utf-8"?>
<sst xmlns="http://schemas.openxmlformats.org/spreadsheetml/2006/main" count="83" uniqueCount="58">
  <si>
    <t xml:space="preserve">CODIGO:  </t>
  </si>
  <si>
    <t xml:space="preserve">VERSIÓN: </t>
  </si>
  <si>
    <t xml:space="preserve">FECHA: </t>
  </si>
  <si>
    <t>Agosto 1 de 2016</t>
  </si>
  <si>
    <t>PÁGINA:</t>
  </si>
  <si>
    <t>1 de 1</t>
  </si>
  <si>
    <t>ESTRATEGIA</t>
  </si>
  <si>
    <t>PROGRAMA</t>
  </si>
  <si>
    <t>META DE RESULTADO</t>
  </si>
  <si>
    <t>LINEA BASE 2015</t>
  </si>
  <si>
    <t>LINEA ESPERADA 2019</t>
  </si>
  <si>
    <t>SUB PROGRAMA</t>
  </si>
  <si>
    <t>META PRODUCTO</t>
  </si>
  <si>
    <t xml:space="preserve">CÓDIGO SECTOR </t>
  </si>
  <si>
    <t>CÓDIGO</t>
  </si>
  <si>
    <t xml:space="preserve">NOMBRE DEL PROYECTO </t>
  </si>
  <si>
    <t>TIPO DE META</t>
  </si>
  <si>
    <t xml:space="preserve">ESTAMPILLA PRO - DESARROLLO </t>
  </si>
  <si>
    <t> CONVENIO ANTICONTRABANDO  (56)</t>
  </si>
  <si>
    <t> SOBRETASA AL ACPM 
(23)(89)   </t>
  </si>
  <si>
    <t> MONOPOLIO EDUCACIÓN  51% DESTINACION ESPECIFICA  (91)</t>
  </si>
  <si>
    <t>   SGP SALÚD PUBLICA - PRESTACIÓN DE SERVICIOS  (61)(59)(152) (98) </t>
  </si>
  <si>
    <t>   FONDO LOCAL DE SALUD  - MONOPOLIO RENTAS CEDIDAS -LOTERIAS-RIFAS-PREMIO  (58)(71)(72)(96)(154)(155)  (148) </t>
  </si>
  <si>
    <t>   FONDO LOCAL DE SALUD  - ESTUPEFACIENTES -  LEY 1393 
(100)(64) (99)    </t>
  </si>
  <si>
    <t>  SGP APORTES PATRONALES -EDUCACION  - CANCELACIÓN DE PRESTACIONES SOCIALES -EDUCACIÓN  (26)(146)</t>
  </si>
  <si>
    <t xml:space="preserve"> FONDO DE EDUCACION,  PAE, CONVENIO MEN  (81)(137)    </t>
  </si>
  <si>
    <t>SGP AGUA POTABLE Y SANEAMIENTO BÁSICO</t>
  </si>
  <si>
    <t> RECURSO ORDINARIO
(20)(88)</t>
  </si>
  <si>
    <t>    OTROS (IVA TELEFONIA MÓVIL  - REGISTRO - LEY 1816 (3% MONOPOLIO LICORES) (DEPORTES) (134) (94)(47)(93)  </t>
  </si>
  <si>
    <t xml:space="preserve"> RECURSOS DEL CREDITO  (46) </t>
  </si>
  <si>
    <t>TOTAL 2019</t>
  </si>
  <si>
    <t>ND</t>
  </si>
  <si>
    <t>M</t>
  </si>
  <si>
    <t xml:space="preserve">9. Transporte </t>
  </si>
  <si>
    <t xml:space="preserve">Seguridad humana como dinamizador de la vida, dignidad y libertad en el Quindío </t>
  </si>
  <si>
    <t xml:space="preserve">321 Instituto Departamental de Transito </t>
  </si>
  <si>
    <t xml:space="preserve"> SEGURIDAD HUMANA</t>
  </si>
  <si>
    <t>Fortalecimiento de la seguridad vial Departamental</t>
  </si>
  <si>
    <t xml:space="preserve"> Reducir lesiones fatales en accidente de tránsito</t>
  </si>
  <si>
    <t>95 x 100 mil</t>
  </si>
  <si>
    <t>80 x 100 mil</t>
  </si>
  <si>
    <t>Implementar un programa para disminuir la accidentalidad en las vías del departamento</t>
  </si>
  <si>
    <t>201663000-0172</t>
  </si>
  <si>
    <t>Fortalecimiento de la seguridad vial  en el Departamento del Quindío</t>
  </si>
  <si>
    <t xml:space="preserve">Formular e implementar el Plan de Seguridad Vial del Departamento </t>
  </si>
  <si>
    <t xml:space="preserve">Apoyar la implementación del programa: Ciclorutas en el departamento del Quindío </t>
  </si>
  <si>
    <t>TOTAL ENTIDADES DESCENTRALIZADAS</t>
  </si>
  <si>
    <t>GRAN TOTAL</t>
  </si>
  <si>
    <t>  ESTAMPILLA PRO - CULTURA (34)(83) (39) (41)   </t>
  </si>
  <si>
    <t> ESTAMPILLA PRO - ADULTO MAYOR  (06) (84)</t>
  </si>
  <si>
    <t xml:space="preserve">SGP APORTES PATRONALES (Sin situacion de fondos) </t>
  </si>
  <si>
    <t xml:space="preserve"> SGP PRESTACIÓN DE SERVICIOS - EDUCACIÓN  - Y CONECTIVIDAD 
(09)(25)(21)   </t>
  </si>
  <si>
    <t>A JUNIO 30 DE 2019</t>
  </si>
  <si>
    <t>  CONTRIBUCION ESPECIAL  (FONDO DE SEGURIDAD 5%) (92(42)  </t>
  </si>
  <si>
    <t>      NACIÓN  - COFINANCIACIÓN  
(110)(111)(145)(149)(151) (56)(107)   (159)  (65) (156) (102) (162)</t>
  </si>
  <si>
    <t>PRESUPUESTADO</t>
  </si>
  <si>
    <t xml:space="preserve"> PLAN OPERATIVO ANUAL DE INVERSIONES </t>
  </si>
  <si>
    <t>F-PLA-42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</si>
</sst>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0"/>
    <numFmt numFmtId="168" formatCode="_(* #,##0_);_(* \(#,##0\);_(* &quot;-&quot;??_);_(@_)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Courier New"/>
      <family val="3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1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/>
    <xf numFmtId="0" fontId="7" fillId="7" borderId="7" xfId="0" applyFont="1" applyFill="1" applyBorder="1" applyAlignment="1">
      <alignment horizontal="justify" vertical="center" wrapText="1"/>
    </xf>
    <xf numFmtId="164" fontId="7" fillId="8" borderId="2" xfId="2" applyFont="1" applyFill="1" applyBorder="1" applyAlignment="1">
      <alignment horizontal="justify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4" borderId="8" xfId="0" applyFont="1" applyFill="1" applyBorder="1" applyAlignment="1">
      <alignment horizontal="center" vertical="center" wrapText="1"/>
    </xf>
    <xf numFmtId="1" fontId="14" fillId="4" borderId="8" xfId="0" applyNumberFormat="1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/>
    </xf>
    <xf numFmtId="0" fontId="7" fillId="0" borderId="0" xfId="0" applyFont="1"/>
    <xf numFmtId="0" fontId="7" fillId="7" borderId="2" xfId="0" applyFont="1" applyFill="1" applyBorder="1" applyAlignment="1">
      <alignment horizontal="justify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4" fontId="7" fillId="7" borderId="2" xfId="2" applyFont="1" applyFill="1" applyBorder="1" applyAlignment="1">
      <alignment horizontal="justify" vertical="center"/>
    </xf>
    <xf numFmtId="0" fontId="7" fillId="5" borderId="2" xfId="0" applyFont="1" applyFill="1" applyBorder="1" applyAlignment="1">
      <alignment horizontal="justify" vertical="center" wrapText="1"/>
    </xf>
    <xf numFmtId="0" fontId="7" fillId="5" borderId="2" xfId="0" applyFont="1" applyFill="1" applyBorder="1" applyAlignment="1">
      <alignment horizontal="center" vertical="center"/>
    </xf>
    <xf numFmtId="164" fontId="7" fillId="5" borderId="2" xfId="2" applyFont="1" applyFill="1" applyBorder="1" applyAlignment="1">
      <alignment horizontal="justify" vertical="center"/>
    </xf>
    <xf numFmtId="0" fontId="7" fillId="8" borderId="2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left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vertical="center"/>
    </xf>
    <xf numFmtId="164" fontId="2" fillId="7" borderId="8" xfId="1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vertical="center"/>
    </xf>
    <xf numFmtId="1" fontId="2" fillId="7" borderId="8" xfId="0" applyNumberFormat="1" applyFont="1" applyFill="1" applyBorder="1" applyAlignment="1">
      <alignment vertical="center"/>
    </xf>
    <xf numFmtId="0" fontId="7" fillId="5" borderId="7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justify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justify" vertical="center" wrapText="1"/>
    </xf>
    <xf numFmtId="0" fontId="2" fillId="7" borderId="8" xfId="0" applyFont="1" applyFill="1" applyBorder="1" applyAlignment="1">
      <alignment horizontal="center" vertical="center" wrapText="1"/>
    </xf>
    <xf numFmtId="1" fontId="7" fillId="7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vertical="center" wrapText="1"/>
    </xf>
    <xf numFmtId="164" fontId="2" fillId="5" borderId="8" xfId="0" applyNumberFormat="1" applyFont="1" applyFill="1" applyBorder="1" applyAlignment="1">
      <alignment vertical="center" wrapText="1"/>
    </xf>
    <xf numFmtId="164" fontId="2" fillId="5" borderId="8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6" borderId="8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vertical="center" wrapText="1"/>
    </xf>
    <xf numFmtId="164" fontId="2" fillId="6" borderId="8" xfId="1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9" borderId="2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64" fontId="7" fillId="9" borderId="2" xfId="2" applyFont="1" applyFill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 wrapText="1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/>
    <xf numFmtId="0" fontId="7" fillId="3" borderId="0" xfId="0" applyFont="1" applyFill="1"/>
    <xf numFmtId="169" fontId="7" fillId="3" borderId="0" xfId="1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/>
    <xf numFmtId="0" fontId="4" fillId="0" borderId="0" xfId="0" applyFont="1" applyAlignment="1">
      <alignment vertical="center"/>
    </xf>
    <xf numFmtId="0" fontId="11" fillId="0" borderId="0" xfId="0" applyFont="1"/>
    <xf numFmtId="1" fontId="7" fillId="0" borderId="2" xfId="0" applyNumberFormat="1" applyFont="1" applyBorder="1" applyAlignment="1">
      <alignment horizontal="center" vertical="center"/>
    </xf>
    <xf numFmtId="164" fontId="7" fillId="0" borderId="2" xfId="2" applyFont="1" applyFill="1" applyBorder="1" applyAlignment="1">
      <alignment horizontal="justify" vertical="center"/>
    </xf>
    <xf numFmtId="164" fontId="7" fillId="0" borderId="6" xfId="2" applyFont="1" applyFill="1" applyBorder="1" applyAlignment="1">
      <alignment horizontal="justify" vertical="center"/>
    </xf>
    <xf numFmtId="0" fontId="7" fillId="10" borderId="0" xfId="0" applyFont="1" applyFill="1"/>
    <xf numFmtId="169" fontId="7" fillId="0" borderId="0" xfId="1" applyNumberFormat="1" applyFont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8" fontId="5" fillId="0" borderId="6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9" fontId="5" fillId="0" borderId="6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7" fontId="3" fillId="0" borderId="19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17" fontId="3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3" fontId="3" fillId="2" borderId="19" xfId="0" applyNumberFormat="1" applyFont="1" applyFill="1" applyBorder="1" applyAlignment="1">
      <alignment horizontal="left" vertical="center" wrapText="1"/>
    </xf>
    <xf numFmtId="3" fontId="3" fillId="2" borderId="21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vertical="center"/>
    </xf>
    <xf numFmtId="164" fontId="7" fillId="7" borderId="19" xfId="2" applyFont="1" applyFill="1" applyBorder="1" applyAlignment="1">
      <alignment horizontal="justify" vertical="center"/>
    </xf>
    <xf numFmtId="0" fontId="7" fillId="5" borderId="22" xfId="0" applyFont="1" applyFill="1" applyBorder="1" applyAlignment="1">
      <alignment horizontal="justify" vertical="center" wrapText="1"/>
    </xf>
    <xf numFmtId="164" fontId="7" fillId="5" borderId="19" xfId="2" applyFont="1" applyFill="1" applyBorder="1" applyAlignment="1">
      <alignment horizontal="justify" vertical="center"/>
    </xf>
    <xf numFmtId="0" fontId="7" fillId="8" borderId="22" xfId="0" applyFont="1" applyFill="1" applyBorder="1" applyAlignment="1">
      <alignment horizontal="justify" vertical="center" wrapText="1"/>
    </xf>
    <xf numFmtId="164" fontId="7" fillId="8" borderId="19" xfId="2" applyFont="1" applyFill="1" applyBorder="1" applyAlignment="1">
      <alignment horizontal="justify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4" fontId="2" fillId="7" borderId="19" xfId="0" applyNumberFormat="1" applyFont="1" applyFill="1" applyBorder="1" applyAlignment="1">
      <alignment vertical="center"/>
    </xf>
    <xf numFmtId="164" fontId="2" fillId="4" borderId="19" xfId="0" applyNumberFormat="1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 wrapText="1"/>
    </xf>
    <xf numFmtId="164" fontId="2" fillId="5" borderId="19" xfId="0" applyNumberFormat="1" applyFont="1" applyFill="1" applyBorder="1" applyAlignment="1">
      <alignment vertical="center" wrapText="1"/>
    </xf>
    <xf numFmtId="164" fontId="2" fillId="6" borderId="19" xfId="0" applyNumberFormat="1" applyFont="1" applyFill="1" applyBorder="1" applyAlignment="1">
      <alignment vertical="center" wrapText="1"/>
    </xf>
    <xf numFmtId="0" fontId="14" fillId="4" borderId="22" xfId="0" applyFont="1" applyFill="1" applyBorder="1" applyAlignment="1">
      <alignment horizontal="left" vertical="center"/>
    </xf>
    <xf numFmtId="164" fontId="7" fillId="9" borderId="19" xfId="2" applyFont="1" applyFill="1" applyBorder="1" applyAlignment="1">
      <alignment horizontal="justify" vertical="center"/>
    </xf>
    <xf numFmtId="0" fontId="11" fillId="11" borderId="28" xfId="0" applyFont="1" applyFill="1" applyBorder="1" applyAlignment="1">
      <alignment horizontal="justify" vertical="center"/>
    </xf>
    <xf numFmtId="0" fontId="11" fillId="11" borderId="28" xfId="0" applyFont="1" applyFill="1" applyBorder="1" applyAlignment="1">
      <alignment horizontal="center" vertical="center"/>
    </xf>
    <xf numFmtId="1" fontId="11" fillId="11" borderId="28" xfId="0" applyNumberFormat="1" applyFont="1" applyFill="1" applyBorder="1" applyAlignment="1">
      <alignment horizontal="center" vertical="center"/>
    </xf>
    <xf numFmtId="0" fontId="11" fillId="11" borderId="28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justify" vertical="center" wrapText="1"/>
    </xf>
    <xf numFmtId="0" fontId="11" fillId="11" borderId="29" xfId="0" applyFont="1" applyFill="1" applyBorder="1" applyAlignment="1">
      <alignment horizontal="center" vertical="center" wrapText="1"/>
    </xf>
    <xf numFmtId="164" fontId="2" fillId="11" borderId="30" xfId="2" applyFont="1" applyFill="1" applyBorder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11" borderId="27" xfId="0" applyFont="1" applyFill="1" applyBorder="1" applyAlignment="1">
      <alignment horizontal="left" vertical="center" wrapText="1"/>
    </xf>
    <xf numFmtId="0" fontId="11" fillId="11" borderId="28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4">
    <cellStyle name="Millares" xfId="1" builtinId="3"/>
    <cellStyle name="Millares 2" xfId="2" xr:uid="{00000000-0005-0000-0000-000001000000}"/>
    <cellStyle name="Millares 2 10" xfId="12" xr:uid="{00000000-0005-0000-0000-000002000000}"/>
    <cellStyle name="Millares 2 2" xfId="7" xr:uid="{00000000-0005-0000-0000-000003000000}"/>
    <cellStyle name="Millares 2 3" xfId="9" xr:uid="{00000000-0005-0000-0000-000004000000}"/>
    <cellStyle name="Millares 2 4" xfId="13" xr:uid="{00000000-0005-0000-0000-000005000000}"/>
    <cellStyle name="Millares 3" xfId="10" xr:uid="{00000000-0005-0000-0000-000006000000}"/>
    <cellStyle name="Millares 3 3" xfId="8" xr:uid="{00000000-0005-0000-0000-000007000000}"/>
    <cellStyle name="Millares 3 3 3" xfId="11" xr:uid="{00000000-0005-0000-0000-000008000000}"/>
    <cellStyle name="Millares 4" xfId="6" xr:uid="{00000000-0005-0000-0000-000009000000}"/>
    <cellStyle name="Moneda 3" xfId="4" xr:uid="{00000000-0005-0000-0000-00000A000000}"/>
    <cellStyle name="Normal" xfId="0" builtinId="0"/>
    <cellStyle name="Normal 2" xfId="5" xr:uid="{00000000-0005-0000-0000-00000C000000}"/>
    <cellStyle name="Porcentaje 2" xfId="3" xr:uid="{00000000-0005-0000-0000-00000D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B4E0-0E4F-44C2-A167-8F67342A3C9D}">
  <dimension ref="A1:AI612"/>
  <sheetViews>
    <sheetView tabSelected="1" topLeftCell="Y1" zoomScale="57" zoomScaleNormal="57" workbookViewId="0">
      <selection activeCell="P20" sqref="P20:AI20"/>
    </sheetView>
  </sheetViews>
  <sheetFormatPr baseColWidth="10" defaultColWidth="9.140625" defaultRowHeight="15.75" x14ac:dyDescent="0.25"/>
  <cols>
    <col min="1" max="1" width="20.140625" style="4" customWidth="1"/>
    <col min="2" max="2" width="15" style="4" customWidth="1"/>
    <col min="3" max="3" width="8.5703125" style="20" customWidth="1"/>
    <col min="4" max="4" width="46.140625" style="4" customWidth="1"/>
    <col min="5" max="5" width="16.5703125" style="4" customWidth="1"/>
    <col min="6" max="6" width="15.140625" style="4" customWidth="1"/>
    <col min="7" max="7" width="20.140625" style="4" customWidth="1"/>
    <col min="8" max="8" width="8.5703125" style="20" customWidth="1"/>
    <col min="9" max="9" width="44.42578125" style="4" customWidth="1"/>
    <col min="10" max="10" width="17.42578125" style="4" hidden="1" customWidth="1"/>
    <col min="11" max="11" width="19.28515625" style="4" customWidth="1"/>
    <col min="12" max="12" width="20.5703125" style="90" customWidth="1"/>
    <col min="13" max="13" width="26.85546875" style="18" customWidth="1"/>
    <col min="14" max="14" width="35.7109375" style="4" customWidth="1"/>
    <col min="15" max="15" width="14.28515625" style="20" customWidth="1"/>
    <col min="16" max="16" width="24.85546875" style="28" customWidth="1"/>
    <col min="17" max="17" width="25.5703125" style="87" customWidth="1"/>
    <col min="18" max="18" width="26.5703125" style="28" customWidth="1"/>
    <col min="19" max="19" width="25.28515625" style="28" customWidth="1"/>
    <col min="20" max="20" width="26.140625" style="28" customWidth="1"/>
    <col min="21" max="21" width="23.5703125" style="28" customWidth="1"/>
    <col min="22" max="22" width="25.7109375" style="28" customWidth="1"/>
    <col min="23" max="23" width="24" style="28" customWidth="1"/>
    <col min="24" max="24" width="26.140625" style="28" customWidth="1"/>
    <col min="25" max="25" width="32.28515625" style="28" customWidth="1"/>
    <col min="26" max="26" width="28" style="28" customWidth="1"/>
    <col min="27" max="27" width="28.85546875" style="78" customWidth="1"/>
    <col min="28" max="28" width="34.85546875" style="78" customWidth="1"/>
    <col min="29" max="29" width="28" style="28" customWidth="1"/>
    <col min="30" max="30" width="25.85546875" style="28" customWidth="1"/>
    <col min="31" max="31" width="26.140625" style="88" customWidth="1"/>
    <col min="32" max="32" width="29.5703125" style="28" customWidth="1"/>
    <col min="33" max="33" width="26.85546875" style="28" customWidth="1"/>
    <col min="34" max="34" width="23.7109375" style="87" bestFit="1" customWidth="1"/>
    <col min="35" max="35" width="32.28515625" style="82" customWidth="1"/>
    <col min="36" max="16384" width="9.140625" style="4"/>
  </cols>
  <sheetData>
    <row r="1" spans="1:35" ht="17.25" customHeight="1" x14ac:dyDescent="0.25">
      <c r="A1" s="172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21" t="s">
        <v>0</v>
      </c>
      <c r="AI1" s="122" t="s">
        <v>57</v>
      </c>
    </row>
    <row r="2" spans="1:35" ht="17.25" customHeight="1" x14ac:dyDescent="0.25">
      <c r="A2" s="174" t="s">
        <v>52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2" t="s">
        <v>1</v>
      </c>
      <c r="AI2" s="123">
        <v>1</v>
      </c>
    </row>
    <row r="3" spans="1:35" ht="18.75" customHeight="1" x14ac:dyDescent="0.25">
      <c r="A3" s="124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16"/>
      <c r="N3" s="106"/>
      <c r="O3" s="106"/>
      <c r="P3" s="106"/>
      <c r="Q3" s="108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4"/>
      <c r="AH3" s="1" t="s">
        <v>2</v>
      </c>
      <c r="AI3" s="125" t="s">
        <v>3</v>
      </c>
    </row>
    <row r="4" spans="1:35" ht="20.25" customHeight="1" x14ac:dyDescent="0.25">
      <c r="A4" s="126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  <c r="M4" s="50"/>
      <c r="N4" s="110"/>
      <c r="O4" s="110"/>
      <c r="P4" s="110"/>
      <c r="Q4" s="112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81"/>
      <c r="AH4" s="1" t="s">
        <v>4</v>
      </c>
      <c r="AI4" s="127" t="s">
        <v>5</v>
      </c>
    </row>
    <row r="5" spans="1:35" ht="20.25" customHeight="1" x14ac:dyDescent="0.25">
      <c r="A5" s="124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  <c r="M5" s="116"/>
      <c r="N5" s="106"/>
      <c r="O5" s="106"/>
      <c r="P5" s="106"/>
      <c r="Q5" s="108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4"/>
      <c r="AH5" s="109"/>
      <c r="AI5" s="128"/>
    </row>
    <row r="6" spans="1:35" s="80" customFormat="1" ht="38.25" customHeight="1" x14ac:dyDescent="0.25">
      <c r="A6" s="176" t="s">
        <v>6</v>
      </c>
      <c r="B6" s="177" t="s">
        <v>7</v>
      </c>
      <c r="C6" s="177" t="s">
        <v>8</v>
      </c>
      <c r="D6" s="177"/>
      <c r="E6" s="177" t="s">
        <v>9</v>
      </c>
      <c r="F6" s="177" t="s">
        <v>10</v>
      </c>
      <c r="G6" s="177" t="s">
        <v>11</v>
      </c>
      <c r="H6" s="178" t="s">
        <v>12</v>
      </c>
      <c r="I6" s="178"/>
      <c r="J6" s="177" t="s">
        <v>9</v>
      </c>
      <c r="K6" s="170" t="s">
        <v>10</v>
      </c>
      <c r="L6" s="177" t="s">
        <v>13</v>
      </c>
      <c r="M6" s="177" t="s">
        <v>14</v>
      </c>
      <c r="N6" s="177" t="s">
        <v>15</v>
      </c>
      <c r="O6" s="179" t="s">
        <v>16</v>
      </c>
      <c r="P6" s="115" t="s">
        <v>48</v>
      </c>
      <c r="Q6" s="115" t="s">
        <v>49</v>
      </c>
      <c r="R6" s="115" t="s">
        <v>17</v>
      </c>
      <c r="S6" s="115" t="s">
        <v>53</v>
      </c>
      <c r="T6" s="115" t="s">
        <v>18</v>
      </c>
      <c r="U6" s="115" t="s">
        <v>19</v>
      </c>
      <c r="V6" s="115" t="s">
        <v>20</v>
      </c>
      <c r="W6" s="115" t="s">
        <v>50</v>
      </c>
      <c r="X6" s="115" t="s">
        <v>21</v>
      </c>
      <c r="Y6" s="115" t="s">
        <v>22</v>
      </c>
      <c r="Z6" s="115" t="s">
        <v>23</v>
      </c>
      <c r="AA6" s="115" t="s">
        <v>51</v>
      </c>
      <c r="AB6" s="115" t="s">
        <v>24</v>
      </c>
      <c r="AC6" s="115" t="s">
        <v>25</v>
      </c>
      <c r="AD6" s="115" t="s">
        <v>26</v>
      </c>
      <c r="AE6" s="118" t="s">
        <v>27</v>
      </c>
      <c r="AF6" s="115" t="s">
        <v>28</v>
      </c>
      <c r="AG6" s="115" t="s">
        <v>29</v>
      </c>
      <c r="AH6" s="115" t="s">
        <v>54</v>
      </c>
      <c r="AI6" s="129" t="s">
        <v>30</v>
      </c>
    </row>
    <row r="7" spans="1:35" s="80" customFormat="1" ht="24.75" customHeight="1" x14ac:dyDescent="0.25">
      <c r="A7" s="176"/>
      <c r="B7" s="177"/>
      <c r="C7" s="177"/>
      <c r="D7" s="177"/>
      <c r="E7" s="177"/>
      <c r="F7" s="177"/>
      <c r="G7" s="177"/>
      <c r="H7" s="178"/>
      <c r="I7" s="178"/>
      <c r="J7" s="177"/>
      <c r="K7" s="171"/>
      <c r="L7" s="177"/>
      <c r="M7" s="177"/>
      <c r="N7" s="177"/>
      <c r="O7" s="180"/>
      <c r="P7" s="117" t="s">
        <v>55</v>
      </c>
      <c r="Q7" s="117" t="s">
        <v>55</v>
      </c>
      <c r="R7" s="117" t="s">
        <v>55</v>
      </c>
      <c r="S7" s="117" t="s">
        <v>55</v>
      </c>
      <c r="T7" s="117" t="s">
        <v>55</v>
      </c>
      <c r="U7" s="117" t="s">
        <v>55</v>
      </c>
      <c r="V7" s="117" t="s">
        <v>55</v>
      </c>
      <c r="W7" s="117" t="s">
        <v>55</v>
      </c>
      <c r="X7" s="117" t="s">
        <v>55</v>
      </c>
      <c r="Y7" s="117" t="s">
        <v>55</v>
      </c>
      <c r="Z7" s="117" t="s">
        <v>55</v>
      </c>
      <c r="AA7" s="117" t="s">
        <v>55</v>
      </c>
      <c r="AB7" s="117" t="s">
        <v>55</v>
      </c>
      <c r="AC7" s="117" t="s">
        <v>55</v>
      </c>
      <c r="AD7" s="117" t="s">
        <v>55</v>
      </c>
      <c r="AE7" s="117" t="s">
        <v>55</v>
      </c>
      <c r="AF7" s="117" t="s">
        <v>55</v>
      </c>
      <c r="AG7" s="117" t="s">
        <v>55</v>
      </c>
      <c r="AH7" s="117" t="s">
        <v>55</v>
      </c>
      <c r="AI7" s="129" t="s">
        <v>55</v>
      </c>
    </row>
    <row r="8" spans="1:35" ht="36.75" customHeight="1" x14ac:dyDescent="0.25">
      <c r="A8" s="144" t="s">
        <v>35</v>
      </c>
      <c r="B8" s="15"/>
      <c r="C8" s="16"/>
      <c r="D8" s="15"/>
      <c r="E8" s="15"/>
      <c r="F8" s="15"/>
      <c r="G8" s="10"/>
      <c r="H8" s="11"/>
      <c r="I8" s="10"/>
      <c r="J8" s="10"/>
      <c r="K8" s="14"/>
      <c r="L8" s="13"/>
      <c r="M8" s="7"/>
      <c r="N8" s="10"/>
      <c r="O8" s="11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39"/>
      <c r="AG8" s="39"/>
      <c r="AH8" s="39"/>
      <c r="AI8" s="140"/>
    </row>
    <row r="9" spans="1:35" ht="24.75" customHeight="1" x14ac:dyDescent="0.25">
      <c r="A9" s="141">
        <v>4</v>
      </c>
      <c r="B9" s="26" t="s">
        <v>36</v>
      </c>
      <c r="C9" s="51"/>
      <c r="D9" s="26"/>
      <c r="E9" s="26"/>
      <c r="F9" s="56"/>
      <c r="G9" s="57"/>
      <c r="H9" s="58"/>
      <c r="I9" s="57"/>
      <c r="J9" s="57"/>
      <c r="K9" s="59"/>
      <c r="L9" s="58"/>
      <c r="M9" s="8"/>
      <c r="N9" s="57"/>
      <c r="O9" s="57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60"/>
      <c r="AG9" s="60"/>
      <c r="AH9" s="60"/>
      <c r="AI9" s="142"/>
    </row>
    <row r="10" spans="1:35" ht="24.75" customHeight="1" x14ac:dyDescent="0.25">
      <c r="A10" s="136"/>
      <c r="B10" s="48">
        <v>23</v>
      </c>
      <c r="C10" s="27" t="s">
        <v>34</v>
      </c>
      <c r="D10" s="67"/>
      <c r="E10" s="67"/>
      <c r="F10" s="67"/>
      <c r="G10" s="25"/>
      <c r="H10" s="120"/>
      <c r="I10" s="25"/>
      <c r="J10" s="25"/>
      <c r="K10" s="45"/>
      <c r="L10" s="49"/>
      <c r="M10" s="9"/>
      <c r="N10" s="63"/>
      <c r="O10" s="63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4"/>
      <c r="AG10" s="64"/>
      <c r="AH10" s="64"/>
      <c r="AI10" s="143"/>
    </row>
    <row r="11" spans="1:35" ht="24.75" customHeight="1" x14ac:dyDescent="0.25">
      <c r="A11" s="137"/>
      <c r="B11" s="68"/>
      <c r="C11" s="91"/>
      <c r="D11" s="92"/>
      <c r="E11" s="91"/>
      <c r="F11" s="91"/>
      <c r="G11" s="52">
        <v>77</v>
      </c>
      <c r="H11" s="23" t="s">
        <v>37</v>
      </c>
      <c r="I11" s="24"/>
      <c r="J11" s="24"/>
      <c r="K11" s="46"/>
      <c r="L11" s="53"/>
      <c r="M11" s="103"/>
      <c r="N11" s="24"/>
      <c r="O11" s="2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  <c r="AF11" s="41"/>
      <c r="AG11" s="41"/>
      <c r="AH11" s="41"/>
      <c r="AI11" s="139"/>
    </row>
    <row r="12" spans="1:35" ht="28.5" x14ac:dyDescent="0.25">
      <c r="A12" s="137"/>
      <c r="B12" s="98"/>
      <c r="C12" s="157">
        <v>11</v>
      </c>
      <c r="D12" s="166" t="s">
        <v>38</v>
      </c>
      <c r="E12" s="166" t="s">
        <v>39</v>
      </c>
      <c r="F12" s="158" t="s">
        <v>40</v>
      </c>
      <c r="G12" s="96"/>
      <c r="H12" s="91">
        <v>223</v>
      </c>
      <c r="I12" s="92" t="s">
        <v>41</v>
      </c>
      <c r="J12" s="3" t="s">
        <v>31</v>
      </c>
      <c r="K12" s="84">
        <v>1</v>
      </c>
      <c r="L12" s="91" t="s">
        <v>33</v>
      </c>
      <c r="M12" s="161" t="s">
        <v>42</v>
      </c>
      <c r="N12" s="154" t="s">
        <v>43</v>
      </c>
      <c r="O12" s="91" t="s">
        <v>32</v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93">
        <f>290000000+186000000</f>
        <v>476000000</v>
      </c>
      <c r="AF12" s="94">
        <v>100000000</v>
      </c>
      <c r="AG12" s="94"/>
      <c r="AH12" s="86"/>
      <c r="AI12" s="130">
        <f>+P12+Q12+R12+S12+T12+U12+V12+X12+Y12+Z12+AA12+AB12+AC12+AD12+AE12+AF12+AG12+AH12</f>
        <v>576000000</v>
      </c>
    </row>
    <row r="13" spans="1:35" ht="36" customHeight="1" x14ac:dyDescent="0.25">
      <c r="A13" s="137"/>
      <c r="B13" s="98"/>
      <c r="C13" s="157"/>
      <c r="D13" s="166"/>
      <c r="E13" s="166"/>
      <c r="F13" s="159"/>
      <c r="G13" s="95"/>
      <c r="H13" s="91">
        <v>224</v>
      </c>
      <c r="I13" s="92" t="s">
        <v>44</v>
      </c>
      <c r="J13" s="3">
        <v>0</v>
      </c>
      <c r="K13" s="84">
        <v>1</v>
      </c>
      <c r="L13" s="91" t="s">
        <v>33</v>
      </c>
      <c r="M13" s="162"/>
      <c r="N13" s="156"/>
      <c r="O13" s="91" t="s">
        <v>32</v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93">
        <f>800000+14000000</f>
        <v>14800000</v>
      </c>
      <c r="AF13" s="94">
        <v>6200000</v>
      </c>
      <c r="AG13" s="94"/>
      <c r="AH13" s="86"/>
      <c r="AI13" s="130">
        <f>+P13+Q13+R13+S13+T13+U13+V13+X13+Y13+Z13+AA13+AB13+AC13+AD13+AE13+AF13+AG13+AH13</f>
        <v>21000000</v>
      </c>
    </row>
    <row r="14" spans="1:35" ht="50.25" customHeight="1" x14ac:dyDescent="0.25">
      <c r="A14" s="137"/>
      <c r="B14" s="99"/>
      <c r="C14" s="157"/>
      <c r="D14" s="166"/>
      <c r="E14" s="166"/>
      <c r="F14" s="160"/>
      <c r="G14" s="97"/>
      <c r="H14" s="91">
        <v>225</v>
      </c>
      <c r="I14" s="92" t="s">
        <v>45</v>
      </c>
      <c r="J14" s="3">
        <v>0</v>
      </c>
      <c r="K14" s="84">
        <v>1</v>
      </c>
      <c r="L14" s="91" t="s">
        <v>33</v>
      </c>
      <c r="M14" s="163"/>
      <c r="N14" s="155"/>
      <c r="O14" s="91" t="s">
        <v>32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93">
        <v>9200000</v>
      </c>
      <c r="AF14" s="94">
        <v>800000</v>
      </c>
      <c r="AG14" s="94"/>
      <c r="AH14" s="86"/>
      <c r="AI14" s="130">
        <f>+P14+Q14+R14+S14+T14+U14+V14+X14+Y14+Z14+AA14+AB14+AC14+AD14+AE14+AF14+AG14+AH14</f>
        <v>10000000</v>
      </c>
    </row>
    <row r="15" spans="1:35" ht="21.75" customHeight="1" x14ac:dyDescent="0.25">
      <c r="A15" s="137"/>
      <c r="B15" s="62"/>
      <c r="C15" s="91"/>
      <c r="D15" s="92"/>
      <c r="E15" s="91"/>
      <c r="F15" s="91"/>
      <c r="G15" s="5"/>
      <c r="H15" s="30"/>
      <c r="I15" s="29"/>
      <c r="J15" s="31"/>
      <c r="K15" s="54"/>
      <c r="L15" s="30"/>
      <c r="M15" s="100"/>
      <c r="N15" s="29"/>
      <c r="O15" s="30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>
        <f>SUM(AE12:AE14)</f>
        <v>500000000</v>
      </c>
      <c r="AF15" s="32">
        <f>SUM(AF12:AF14)</f>
        <v>107000000</v>
      </c>
      <c r="AG15" s="32">
        <f>SUM(AG12:AG14)</f>
        <v>0</v>
      </c>
      <c r="AH15" s="32"/>
      <c r="AI15" s="131">
        <f t="shared" ref="AI15" si="0">SUM(AI12:AI14)</f>
        <v>607000000</v>
      </c>
    </row>
    <row r="16" spans="1:35" ht="21.75" customHeight="1" x14ac:dyDescent="0.25">
      <c r="A16" s="138"/>
      <c r="B16" s="69"/>
      <c r="C16" s="70"/>
      <c r="D16" s="69"/>
      <c r="E16" s="70"/>
      <c r="F16" s="70"/>
      <c r="G16" s="71"/>
      <c r="H16" s="70"/>
      <c r="I16" s="69"/>
      <c r="J16" s="72"/>
      <c r="K16" s="73"/>
      <c r="L16" s="70"/>
      <c r="M16" s="104"/>
      <c r="N16" s="69"/>
      <c r="O16" s="70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>
        <f t="shared" ref="AE16:AG18" si="1">+AE15</f>
        <v>500000000</v>
      </c>
      <c r="AF16" s="74">
        <f t="shared" si="1"/>
        <v>107000000</v>
      </c>
      <c r="AG16" s="74">
        <f t="shared" si="1"/>
        <v>0</v>
      </c>
      <c r="AH16" s="74"/>
      <c r="AI16" s="145">
        <f t="shared" ref="AI16:AI18" si="2">AI15</f>
        <v>607000000</v>
      </c>
    </row>
    <row r="17" spans="1:35" ht="21.75" customHeight="1" x14ac:dyDescent="0.25">
      <c r="A17" s="132"/>
      <c r="B17" s="33"/>
      <c r="C17" s="19"/>
      <c r="D17" s="33"/>
      <c r="E17" s="19"/>
      <c r="F17" s="19"/>
      <c r="G17" s="47"/>
      <c r="H17" s="19"/>
      <c r="I17" s="33"/>
      <c r="J17" s="34"/>
      <c r="K17" s="43"/>
      <c r="L17" s="19"/>
      <c r="M17" s="101"/>
      <c r="N17" s="33"/>
      <c r="O17" s="19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>
        <f t="shared" si="1"/>
        <v>500000000</v>
      </c>
      <c r="AF17" s="35">
        <f t="shared" si="1"/>
        <v>107000000</v>
      </c>
      <c r="AG17" s="35">
        <f t="shared" si="1"/>
        <v>0</v>
      </c>
      <c r="AH17" s="35"/>
      <c r="AI17" s="133">
        <f t="shared" si="2"/>
        <v>607000000</v>
      </c>
    </row>
    <row r="18" spans="1:35" ht="21.75" customHeight="1" x14ac:dyDescent="0.25">
      <c r="A18" s="134"/>
      <c r="B18" s="36"/>
      <c r="C18" s="37"/>
      <c r="D18" s="36"/>
      <c r="E18" s="37"/>
      <c r="F18" s="37"/>
      <c r="G18" s="66"/>
      <c r="H18" s="37"/>
      <c r="I18" s="36"/>
      <c r="J18" s="38"/>
      <c r="K18" s="44"/>
      <c r="L18" s="37"/>
      <c r="M18" s="102"/>
      <c r="N18" s="36"/>
      <c r="O18" s="3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1"/>
        <v>500000000</v>
      </c>
      <c r="AF18" s="6">
        <f t="shared" si="1"/>
        <v>107000000</v>
      </c>
      <c r="AG18" s="6">
        <f t="shared" si="1"/>
        <v>0</v>
      </c>
      <c r="AH18" s="6"/>
      <c r="AI18" s="135">
        <f t="shared" si="2"/>
        <v>607000000</v>
      </c>
    </row>
    <row r="19" spans="1:35" s="12" customFormat="1" ht="29.25" customHeight="1" x14ac:dyDescent="0.25">
      <c r="A19" s="167" t="s">
        <v>46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9"/>
      <c r="L19" s="119"/>
      <c r="M19" s="105"/>
      <c r="N19" s="55"/>
      <c r="O19" s="55"/>
      <c r="P19" s="75">
        <f>+P18</f>
        <v>0</v>
      </c>
      <c r="Q19" s="75">
        <f t="shared" ref="Q19:AI19" si="3">+Q18</f>
        <v>0</v>
      </c>
      <c r="R19" s="75">
        <f t="shared" si="3"/>
        <v>0</v>
      </c>
      <c r="S19" s="75">
        <f t="shared" si="3"/>
        <v>0</v>
      </c>
      <c r="T19" s="75">
        <f t="shared" si="3"/>
        <v>0</v>
      </c>
      <c r="U19" s="75">
        <f t="shared" si="3"/>
        <v>0</v>
      </c>
      <c r="V19" s="75">
        <f t="shared" si="3"/>
        <v>0</v>
      </c>
      <c r="W19" s="75">
        <f t="shared" si="3"/>
        <v>0</v>
      </c>
      <c r="X19" s="75">
        <f t="shared" si="3"/>
        <v>0</v>
      </c>
      <c r="Y19" s="75">
        <f t="shared" si="3"/>
        <v>0</v>
      </c>
      <c r="Z19" s="75">
        <f t="shared" si="3"/>
        <v>0</v>
      </c>
      <c r="AA19" s="75">
        <f t="shared" si="3"/>
        <v>0</v>
      </c>
      <c r="AB19" s="75">
        <f t="shared" si="3"/>
        <v>0</v>
      </c>
      <c r="AC19" s="75">
        <f t="shared" si="3"/>
        <v>0</v>
      </c>
      <c r="AD19" s="75">
        <f t="shared" si="3"/>
        <v>0</v>
      </c>
      <c r="AE19" s="75">
        <f t="shared" si="3"/>
        <v>500000000</v>
      </c>
      <c r="AF19" s="75">
        <f t="shared" si="3"/>
        <v>107000000</v>
      </c>
      <c r="AG19" s="75">
        <f t="shared" si="3"/>
        <v>0</v>
      </c>
      <c r="AH19" s="75">
        <f t="shared" si="3"/>
        <v>0</v>
      </c>
      <c r="AI19" s="75">
        <f t="shared" si="3"/>
        <v>607000000</v>
      </c>
    </row>
    <row r="20" spans="1:35" s="83" customFormat="1" ht="36" customHeight="1" thickBot="1" x14ac:dyDescent="0.3">
      <c r="A20" s="164" t="s">
        <v>47</v>
      </c>
      <c r="B20" s="165"/>
      <c r="C20" s="165"/>
      <c r="D20" s="165"/>
      <c r="E20" s="165"/>
      <c r="F20" s="165"/>
      <c r="G20" s="165"/>
      <c r="H20" s="165"/>
      <c r="I20" s="146"/>
      <c r="J20" s="147"/>
      <c r="K20" s="148"/>
      <c r="L20" s="149"/>
      <c r="M20" s="150"/>
      <c r="N20" s="151"/>
      <c r="O20" s="152"/>
      <c r="P20" s="153">
        <f>P19</f>
        <v>0</v>
      </c>
      <c r="Q20" s="153">
        <f t="shared" ref="Q20:AI20" si="4">Q19</f>
        <v>0</v>
      </c>
      <c r="R20" s="153">
        <f t="shared" si="4"/>
        <v>0</v>
      </c>
      <c r="S20" s="153">
        <f t="shared" si="4"/>
        <v>0</v>
      </c>
      <c r="T20" s="153">
        <f t="shared" si="4"/>
        <v>0</v>
      </c>
      <c r="U20" s="153">
        <f t="shared" si="4"/>
        <v>0</v>
      </c>
      <c r="V20" s="153">
        <f t="shared" si="4"/>
        <v>0</v>
      </c>
      <c r="W20" s="153">
        <f t="shared" si="4"/>
        <v>0</v>
      </c>
      <c r="X20" s="153">
        <f t="shared" si="4"/>
        <v>0</v>
      </c>
      <c r="Y20" s="153">
        <f t="shared" si="4"/>
        <v>0</v>
      </c>
      <c r="Z20" s="153">
        <f t="shared" si="4"/>
        <v>0</v>
      </c>
      <c r="AA20" s="153">
        <f t="shared" si="4"/>
        <v>0</v>
      </c>
      <c r="AB20" s="153">
        <f t="shared" si="4"/>
        <v>0</v>
      </c>
      <c r="AC20" s="153">
        <f t="shared" si="4"/>
        <v>0</v>
      </c>
      <c r="AD20" s="153">
        <f t="shared" si="4"/>
        <v>0</v>
      </c>
      <c r="AE20" s="153">
        <f t="shared" si="4"/>
        <v>500000000</v>
      </c>
      <c r="AF20" s="153">
        <f t="shared" si="4"/>
        <v>107000000</v>
      </c>
      <c r="AG20" s="153">
        <f t="shared" si="4"/>
        <v>0</v>
      </c>
      <c r="AH20" s="153">
        <f t="shared" si="4"/>
        <v>0</v>
      </c>
      <c r="AI20" s="153">
        <f t="shared" si="4"/>
        <v>607000000</v>
      </c>
    </row>
    <row r="21" spans="1:35" s="21" customFormat="1" x14ac:dyDescent="0.25">
      <c r="C21" s="76"/>
      <c r="H21" s="76"/>
      <c r="K21" s="77"/>
      <c r="L21" s="89"/>
      <c r="M21" s="17"/>
      <c r="O21" s="76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78"/>
      <c r="AG21" s="78"/>
      <c r="AH21" s="78"/>
      <c r="AI21" s="22"/>
    </row>
    <row r="22" spans="1:35" s="21" customFormat="1" x14ac:dyDescent="0.25">
      <c r="C22" s="76"/>
      <c r="H22" s="76"/>
      <c r="K22" s="77"/>
      <c r="L22" s="89"/>
      <c r="M22" s="17"/>
      <c r="O22" s="76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9"/>
      <c r="AF22" s="78"/>
      <c r="AG22" s="78"/>
      <c r="AH22" s="78"/>
      <c r="AI22" s="113"/>
    </row>
    <row r="23" spans="1:35" s="21" customFormat="1" x14ac:dyDescent="0.25">
      <c r="C23" s="76"/>
      <c r="H23" s="76"/>
      <c r="K23" s="77"/>
      <c r="L23" s="89"/>
      <c r="M23" s="17"/>
      <c r="O23" s="76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9"/>
      <c r="AF23" s="78"/>
      <c r="AG23" s="78"/>
      <c r="AH23" s="78"/>
      <c r="AI23" s="114"/>
    </row>
    <row r="24" spans="1:35" s="21" customFormat="1" x14ac:dyDescent="0.25">
      <c r="C24" s="76"/>
      <c r="H24" s="76"/>
      <c r="K24" s="77"/>
      <c r="L24" s="89"/>
      <c r="M24" s="17"/>
      <c r="O24" s="76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9"/>
      <c r="AF24" s="78"/>
      <c r="AG24" s="78"/>
      <c r="AH24" s="78"/>
      <c r="AI24" s="82"/>
    </row>
    <row r="25" spans="1:35" s="21" customFormat="1" x14ac:dyDescent="0.25">
      <c r="C25" s="76"/>
      <c r="H25" s="76"/>
      <c r="K25" s="77"/>
      <c r="L25" s="89"/>
      <c r="M25" s="17"/>
      <c r="O25" s="76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9"/>
      <c r="AF25" s="78"/>
      <c r="AG25" s="78"/>
      <c r="AH25" s="78"/>
      <c r="AI25" s="22"/>
    </row>
    <row r="26" spans="1:35" s="21" customFormat="1" x14ac:dyDescent="0.25">
      <c r="C26" s="76"/>
      <c r="H26" s="76"/>
      <c r="K26" s="77"/>
      <c r="L26" s="89"/>
      <c r="M26" s="17"/>
      <c r="O26" s="76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78"/>
      <c r="AG26" s="78"/>
      <c r="AH26" s="78"/>
      <c r="AI26" s="22"/>
    </row>
    <row r="27" spans="1:35" s="21" customFormat="1" x14ac:dyDescent="0.25">
      <c r="C27" s="76"/>
      <c r="H27" s="76"/>
      <c r="K27" s="77"/>
      <c r="L27" s="89"/>
      <c r="M27" s="17"/>
      <c r="O27" s="76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9"/>
      <c r="AF27" s="78"/>
      <c r="AG27" s="78"/>
      <c r="AH27" s="78"/>
      <c r="AI27" s="22"/>
    </row>
    <row r="28" spans="1:35" s="21" customFormat="1" x14ac:dyDescent="0.25">
      <c r="C28" s="76"/>
      <c r="H28" s="76"/>
      <c r="K28" s="77"/>
      <c r="L28" s="89"/>
      <c r="M28" s="17"/>
      <c r="O28" s="76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9"/>
      <c r="AF28" s="78"/>
      <c r="AG28" s="78"/>
      <c r="AH28" s="78"/>
      <c r="AI28" s="22"/>
    </row>
    <row r="29" spans="1:35" s="21" customFormat="1" x14ac:dyDescent="0.25">
      <c r="C29" s="76"/>
      <c r="H29" s="76"/>
      <c r="K29" s="77"/>
      <c r="L29" s="89"/>
      <c r="M29" s="17"/>
      <c r="O29" s="76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8"/>
      <c r="AG29" s="78"/>
      <c r="AH29" s="78"/>
      <c r="AI29" s="22"/>
    </row>
    <row r="30" spans="1:35" s="21" customFormat="1" x14ac:dyDescent="0.25">
      <c r="C30" s="76"/>
      <c r="H30" s="76"/>
      <c r="K30" s="77"/>
      <c r="L30" s="89"/>
      <c r="M30" s="17"/>
      <c r="O30" s="76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8"/>
      <c r="AG30" s="78"/>
      <c r="AH30" s="78"/>
      <c r="AI30" s="22"/>
    </row>
    <row r="31" spans="1:35" s="21" customFormat="1" x14ac:dyDescent="0.25">
      <c r="C31" s="76"/>
      <c r="H31" s="76"/>
      <c r="K31" s="77"/>
      <c r="L31" s="89"/>
      <c r="M31" s="17"/>
      <c r="O31" s="76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8"/>
      <c r="AG31" s="78"/>
      <c r="AH31" s="78"/>
      <c r="AI31" s="22"/>
    </row>
    <row r="32" spans="1:35" s="21" customFormat="1" x14ac:dyDescent="0.25">
      <c r="C32" s="76"/>
      <c r="H32" s="76"/>
      <c r="K32" s="77"/>
      <c r="L32" s="89"/>
      <c r="M32" s="17"/>
      <c r="O32" s="76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8"/>
      <c r="AG32" s="78"/>
      <c r="AH32" s="78"/>
      <c r="AI32" s="22"/>
    </row>
    <row r="33" spans="3:35" s="21" customFormat="1" x14ac:dyDescent="0.25">
      <c r="C33" s="76"/>
      <c r="H33" s="76"/>
      <c r="K33" s="77"/>
      <c r="L33" s="89"/>
      <c r="M33" s="17"/>
      <c r="O33" s="76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8"/>
      <c r="AG33" s="78"/>
      <c r="AH33" s="78"/>
      <c r="AI33" s="22"/>
    </row>
    <row r="34" spans="3:35" s="21" customFormat="1" x14ac:dyDescent="0.25">
      <c r="C34" s="76"/>
      <c r="H34" s="76"/>
      <c r="K34" s="77"/>
      <c r="L34" s="89"/>
      <c r="M34" s="17"/>
      <c r="O34" s="76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8"/>
      <c r="AG34" s="78"/>
      <c r="AH34" s="78"/>
      <c r="AI34" s="22"/>
    </row>
    <row r="35" spans="3:35" s="21" customFormat="1" x14ac:dyDescent="0.25">
      <c r="C35" s="76"/>
      <c r="H35" s="76"/>
      <c r="K35" s="77"/>
      <c r="L35" s="89"/>
      <c r="M35" s="17"/>
      <c r="O35" s="76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8"/>
      <c r="AG35" s="78"/>
      <c r="AH35" s="78"/>
      <c r="AI35" s="22"/>
    </row>
    <row r="36" spans="3:35" s="21" customFormat="1" x14ac:dyDescent="0.25">
      <c r="C36" s="76"/>
      <c r="H36" s="76"/>
      <c r="K36" s="77"/>
      <c r="L36" s="89"/>
      <c r="M36" s="17"/>
      <c r="O36" s="76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8"/>
      <c r="AG36" s="78"/>
      <c r="AH36" s="78"/>
      <c r="AI36" s="22"/>
    </row>
    <row r="37" spans="3:35" s="21" customFormat="1" x14ac:dyDescent="0.25">
      <c r="C37" s="76"/>
      <c r="H37" s="76"/>
      <c r="K37" s="77"/>
      <c r="L37" s="89"/>
      <c r="M37" s="17"/>
      <c r="O37" s="76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8"/>
      <c r="AG37" s="78"/>
      <c r="AH37" s="78"/>
      <c r="AI37" s="22"/>
    </row>
    <row r="38" spans="3:35" s="21" customFormat="1" x14ac:dyDescent="0.25">
      <c r="C38" s="76"/>
      <c r="H38" s="76"/>
      <c r="K38" s="77"/>
      <c r="L38" s="89"/>
      <c r="M38" s="17"/>
      <c r="O38" s="76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8"/>
      <c r="AG38" s="78"/>
      <c r="AH38" s="78"/>
      <c r="AI38" s="22"/>
    </row>
    <row r="39" spans="3:35" s="21" customFormat="1" x14ac:dyDescent="0.25">
      <c r="C39" s="76"/>
      <c r="H39" s="76"/>
      <c r="K39" s="77"/>
      <c r="L39" s="89"/>
      <c r="M39" s="17"/>
      <c r="O39" s="76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8"/>
      <c r="AG39" s="78"/>
      <c r="AH39" s="78"/>
      <c r="AI39" s="22"/>
    </row>
    <row r="40" spans="3:35" s="21" customFormat="1" x14ac:dyDescent="0.25">
      <c r="C40" s="76"/>
      <c r="H40" s="76"/>
      <c r="K40" s="77"/>
      <c r="L40" s="89"/>
      <c r="M40" s="17"/>
      <c r="O40" s="76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8"/>
      <c r="AG40" s="78"/>
      <c r="AH40" s="78"/>
      <c r="AI40" s="22"/>
    </row>
    <row r="41" spans="3:35" s="21" customFormat="1" x14ac:dyDescent="0.25">
      <c r="C41" s="76"/>
      <c r="H41" s="76"/>
      <c r="K41" s="77"/>
      <c r="L41" s="89"/>
      <c r="M41" s="17"/>
      <c r="O41" s="76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8"/>
      <c r="AG41" s="78"/>
      <c r="AH41" s="78"/>
      <c r="AI41" s="22"/>
    </row>
    <row r="42" spans="3:35" s="21" customFormat="1" x14ac:dyDescent="0.25">
      <c r="C42" s="76"/>
      <c r="H42" s="76"/>
      <c r="K42" s="77"/>
      <c r="L42" s="89"/>
      <c r="M42" s="17"/>
      <c r="O42" s="76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8"/>
      <c r="AG42" s="78"/>
      <c r="AH42" s="78"/>
      <c r="AI42" s="22"/>
    </row>
    <row r="43" spans="3:35" s="21" customFormat="1" x14ac:dyDescent="0.25">
      <c r="C43" s="76"/>
      <c r="H43" s="76"/>
      <c r="K43" s="77"/>
      <c r="L43" s="89"/>
      <c r="M43" s="17"/>
      <c r="O43" s="76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8"/>
      <c r="AG43" s="78"/>
      <c r="AH43" s="78"/>
      <c r="AI43" s="22"/>
    </row>
    <row r="44" spans="3:35" s="21" customFormat="1" x14ac:dyDescent="0.25">
      <c r="C44" s="76"/>
      <c r="H44" s="76"/>
      <c r="K44" s="77"/>
      <c r="L44" s="89"/>
      <c r="M44" s="17"/>
      <c r="O44" s="76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8"/>
      <c r="AG44" s="78"/>
      <c r="AH44" s="78"/>
      <c r="AI44" s="22"/>
    </row>
    <row r="45" spans="3:35" s="21" customFormat="1" x14ac:dyDescent="0.25">
      <c r="C45" s="76"/>
      <c r="H45" s="76"/>
      <c r="K45" s="77"/>
      <c r="L45" s="89"/>
      <c r="M45" s="17"/>
      <c r="O45" s="76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8"/>
      <c r="AG45" s="78"/>
      <c r="AH45" s="78"/>
      <c r="AI45" s="22"/>
    </row>
    <row r="46" spans="3:35" s="21" customFormat="1" x14ac:dyDescent="0.25">
      <c r="C46" s="76"/>
      <c r="H46" s="76"/>
      <c r="K46" s="77"/>
      <c r="L46" s="89"/>
      <c r="M46" s="17"/>
      <c r="O46" s="76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8"/>
      <c r="AG46" s="78"/>
      <c r="AH46" s="78"/>
      <c r="AI46" s="22"/>
    </row>
    <row r="47" spans="3:35" s="21" customFormat="1" x14ac:dyDescent="0.25">
      <c r="C47" s="76"/>
      <c r="H47" s="76"/>
      <c r="K47" s="77"/>
      <c r="L47" s="89"/>
      <c r="M47" s="17"/>
      <c r="O47" s="76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8"/>
      <c r="AG47" s="78"/>
      <c r="AH47" s="78"/>
      <c r="AI47" s="22"/>
    </row>
    <row r="48" spans="3:35" s="21" customFormat="1" x14ac:dyDescent="0.25">
      <c r="C48" s="76"/>
      <c r="H48" s="76"/>
      <c r="K48" s="77"/>
      <c r="L48" s="89"/>
      <c r="M48" s="17"/>
      <c r="O48" s="76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8"/>
      <c r="AG48" s="78"/>
      <c r="AH48" s="78"/>
      <c r="AI48" s="22"/>
    </row>
    <row r="49" spans="3:35" s="21" customFormat="1" x14ac:dyDescent="0.25">
      <c r="C49" s="76"/>
      <c r="H49" s="76"/>
      <c r="K49" s="77"/>
      <c r="L49" s="89"/>
      <c r="M49" s="17"/>
      <c r="O49" s="76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8"/>
      <c r="AG49" s="78"/>
      <c r="AH49" s="78"/>
      <c r="AI49" s="22"/>
    </row>
    <row r="50" spans="3:35" s="21" customFormat="1" x14ac:dyDescent="0.25">
      <c r="C50" s="76"/>
      <c r="H50" s="76"/>
      <c r="K50" s="77"/>
      <c r="L50" s="89"/>
      <c r="M50" s="17"/>
      <c r="O50" s="76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8"/>
      <c r="AG50" s="78"/>
      <c r="AH50" s="78"/>
      <c r="AI50" s="22"/>
    </row>
    <row r="51" spans="3:35" s="21" customFormat="1" x14ac:dyDescent="0.25">
      <c r="C51" s="76"/>
      <c r="H51" s="76"/>
      <c r="K51" s="77"/>
      <c r="L51" s="89"/>
      <c r="M51" s="17"/>
      <c r="O51" s="76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8"/>
      <c r="AG51" s="78"/>
      <c r="AH51" s="78"/>
      <c r="AI51" s="22"/>
    </row>
    <row r="52" spans="3:35" s="21" customFormat="1" x14ac:dyDescent="0.25">
      <c r="C52" s="76"/>
      <c r="H52" s="76"/>
      <c r="K52" s="77"/>
      <c r="L52" s="89"/>
      <c r="M52" s="17"/>
      <c r="O52" s="76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8"/>
      <c r="AG52" s="78"/>
      <c r="AH52" s="78"/>
      <c r="AI52" s="22"/>
    </row>
    <row r="53" spans="3:35" s="21" customFormat="1" x14ac:dyDescent="0.25">
      <c r="C53" s="76"/>
      <c r="H53" s="76"/>
      <c r="K53" s="77"/>
      <c r="L53" s="89"/>
      <c r="M53" s="17"/>
      <c r="O53" s="76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8"/>
      <c r="AG53" s="78"/>
      <c r="AH53" s="78"/>
      <c r="AI53" s="22"/>
    </row>
    <row r="54" spans="3:35" s="21" customFormat="1" x14ac:dyDescent="0.25">
      <c r="C54" s="76"/>
      <c r="H54" s="76"/>
      <c r="K54" s="77"/>
      <c r="L54" s="89"/>
      <c r="M54" s="17"/>
      <c r="O54" s="76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8"/>
      <c r="AG54" s="78"/>
      <c r="AH54" s="78"/>
      <c r="AI54" s="22"/>
    </row>
    <row r="55" spans="3:35" s="21" customFormat="1" x14ac:dyDescent="0.25">
      <c r="C55" s="76"/>
      <c r="H55" s="76"/>
      <c r="K55" s="77"/>
      <c r="L55" s="89"/>
      <c r="M55" s="17"/>
      <c r="O55" s="76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8"/>
      <c r="AG55" s="78"/>
      <c r="AH55" s="78"/>
      <c r="AI55" s="22"/>
    </row>
    <row r="56" spans="3:35" s="21" customFormat="1" x14ac:dyDescent="0.25">
      <c r="C56" s="76"/>
      <c r="H56" s="76"/>
      <c r="K56" s="77"/>
      <c r="L56" s="89"/>
      <c r="M56" s="17"/>
      <c r="O56" s="76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8"/>
      <c r="AG56" s="78"/>
      <c r="AH56" s="78"/>
      <c r="AI56" s="22"/>
    </row>
    <row r="57" spans="3:35" s="21" customFormat="1" x14ac:dyDescent="0.25">
      <c r="C57" s="76"/>
      <c r="H57" s="76"/>
      <c r="K57" s="77"/>
      <c r="L57" s="89"/>
      <c r="M57" s="17"/>
      <c r="O57" s="76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78"/>
      <c r="AG57" s="78"/>
      <c r="AH57" s="78"/>
      <c r="AI57" s="22"/>
    </row>
    <row r="58" spans="3:35" s="21" customFormat="1" x14ac:dyDescent="0.25">
      <c r="C58" s="76"/>
      <c r="H58" s="76"/>
      <c r="K58" s="77"/>
      <c r="L58" s="89"/>
      <c r="M58" s="17"/>
      <c r="O58" s="76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8"/>
      <c r="AG58" s="78"/>
      <c r="AH58" s="78"/>
      <c r="AI58" s="22"/>
    </row>
    <row r="59" spans="3:35" s="21" customFormat="1" x14ac:dyDescent="0.25">
      <c r="C59" s="76"/>
      <c r="H59" s="76"/>
      <c r="L59" s="89"/>
      <c r="M59" s="17"/>
      <c r="O59" s="76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8"/>
      <c r="AG59" s="78"/>
      <c r="AH59" s="78"/>
      <c r="AI59" s="22"/>
    </row>
    <row r="60" spans="3:35" s="21" customFormat="1" x14ac:dyDescent="0.25">
      <c r="C60" s="76"/>
      <c r="H60" s="76"/>
      <c r="L60" s="89"/>
      <c r="M60" s="17"/>
      <c r="O60" s="76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78"/>
      <c r="AG60" s="78"/>
      <c r="AH60" s="78"/>
      <c r="AI60" s="22"/>
    </row>
    <row r="61" spans="3:35" s="21" customFormat="1" x14ac:dyDescent="0.25">
      <c r="C61" s="76"/>
      <c r="H61" s="76"/>
      <c r="L61" s="89"/>
      <c r="M61" s="17"/>
      <c r="O61" s="76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8"/>
      <c r="AG61" s="78"/>
      <c r="AH61" s="78"/>
      <c r="AI61" s="22"/>
    </row>
    <row r="62" spans="3:35" s="21" customFormat="1" x14ac:dyDescent="0.25">
      <c r="C62" s="76"/>
      <c r="H62" s="76"/>
      <c r="L62" s="89"/>
      <c r="M62" s="17"/>
      <c r="O62" s="76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8"/>
      <c r="AG62" s="78"/>
      <c r="AH62" s="78"/>
      <c r="AI62" s="22"/>
    </row>
    <row r="63" spans="3:35" s="21" customFormat="1" x14ac:dyDescent="0.25">
      <c r="C63" s="76"/>
      <c r="H63" s="76"/>
      <c r="L63" s="89"/>
      <c r="M63" s="17"/>
      <c r="O63" s="76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78"/>
      <c r="AG63" s="78"/>
      <c r="AH63" s="78"/>
      <c r="AI63" s="22"/>
    </row>
    <row r="64" spans="3:35" s="21" customFormat="1" x14ac:dyDescent="0.25">
      <c r="C64" s="76"/>
      <c r="H64" s="76"/>
      <c r="L64" s="89"/>
      <c r="M64" s="17"/>
      <c r="O64" s="76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8"/>
      <c r="AG64" s="78"/>
      <c r="AH64" s="78"/>
      <c r="AI64" s="22"/>
    </row>
    <row r="65" spans="3:35" s="21" customFormat="1" x14ac:dyDescent="0.25">
      <c r="C65" s="76"/>
      <c r="H65" s="76"/>
      <c r="L65" s="89"/>
      <c r="M65" s="17"/>
      <c r="O65" s="76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78"/>
      <c r="AG65" s="78"/>
      <c r="AH65" s="78"/>
      <c r="AI65" s="22"/>
    </row>
    <row r="66" spans="3:35" s="21" customFormat="1" x14ac:dyDescent="0.25">
      <c r="C66" s="76"/>
      <c r="H66" s="76"/>
      <c r="L66" s="89"/>
      <c r="M66" s="17"/>
      <c r="O66" s="76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78"/>
      <c r="AG66" s="78"/>
      <c r="AH66" s="78"/>
      <c r="AI66" s="22"/>
    </row>
    <row r="67" spans="3:35" s="21" customFormat="1" x14ac:dyDescent="0.25">
      <c r="C67" s="76"/>
      <c r="H67" s="76"/>
      <c r="L67" s="89"/>
      <c r="M67" s="17"/>
      <c r="O67" s="76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9"/>
      <c r="AF67" s="78"/>
      <c r="AG67" s="78"/>
      <c r="AH67" s="78"/>
      <c r="AI67" s="22"/>
    </row>
    <row r="68" spans="3:35" s="21" customFormat="1" x14ac:dyDescent="0.25">
      <c r="C68" s="76"/>
      <c r="H68" s="76"/>
      <c r="L68" s="89"/>
      <c r="M68" s="17"/>
      <c r="O68" s="76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78"/>
      <c r="AG68" s="78"/>
      <c r="AH68" s="78"/>
      <c r="AI68" s="22"/>
    </row>
    <row r="69" spans="3:35" s="21" customFormat="1" x14ac:dyDescent="0.25">
      <c r="C69" s="76"/>
      <c r="H69" s="76"/>
      <c r="L69" s="89"/>
      <c r="M69" s="17"/>
      <c r="O69" s="76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78"/>
      <c r="AG69" s="78"/>
      <c r="AH69" s="78"/>
      <c r="AI69" s="22"/>
    </row>
    <row r="70" spans="3:35" s="21" customFormat="1" x14ac:dyDescent="0.25">
      <c r="C70" s="76"/>
      <c r="H70" s="76"/>
      <c r="L70" s="89"/>
      <c r="M70" s="17"/>
      <c r="O70" s="76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9"/>
      <c r="AF70" s="78"/>
      <c r="AG70" s="78"/>
      <c r="AH70" s="78"/>
      <c r="AI70" s="22"/>
    </row>
    <row r="71" spans="3:35" s="21" customFormat="1" x14ac:dyDescent="0.25">
      <c r="C71" s="76"/>
      <c r="H71" s="76"/>
      <c r="L71" s="89"/>
      <c r="M71" s="17"/>
      <c r="O71" s="76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78"/>
      <c r="AG71" s="78"/>
      <c r="AH71" s="78"/>
      <c r="AI71" s="22"/>
    </row>
    <row r="72" spans="3:35" s="21" customFormat="1" x14ac:dyDescent="0.25">
      <c r="C72" s="76"/>
      <c r="H72" s="76"/>
      <c r="L72" s="89"/>
      <c r="M72" s="17"/>
      <c r="O72" s="76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9"/>
      <c r="AF72" s="78"/>
      <c r="AG72" s="78"/>
      <c r="AH72" s="78"/>
      <c r="AI72" s="22"/>
    </row>
    <row r="73" spans="3:35" s="21" customFormat="1" x14ac:dyDescent="0.25">
      <c r="C73" s="76"/>
      <c r="H73" s="76"/>
      <c r="L73" s="89"/>
      <c r="M73" s="17"/>
      <c r="O73" s="76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9"/>
      <c r="AF73" s="78"/>
      <c r="AG73" s="78"/>
      <c r="AH73" s="78"/>
      <c r="AI73" s="22"/>
    </row>
    <row r="74" spans="3:35" s="21" customFormat="1" x14ac:dyDescent="0.25">
      <c r="C74" s="76"/>
      <c r="H74" s="76"/>
      <c r="L74" s="89"/>
      <c r="M74" s="17"/>
      <c r="O74" s="76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9"/>
      <c r="AF74" s="78"/>
      <c r="AG74" s="78"/>
      <c r="AH74" s="78"/>
      <c r="AI74" s="22"/>
    </row>
    <row r="75" spans="3:35" s="21" customFormat="1" x14ac:dyDescent="0.25">
      <c r="C75" s="76"/>
      <c r="H75" s="76"/>
      <c r="L75" s="89"/>
      <c r="M75" s="17"/>
      <c r="O75" s="76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9"/>
      <c r="AF75" s="78"/>
      <c r="AG75" s="78"/>
      <c r="AH75" s="78"/>
      <c r="AI75" s="22"/>
    </row>
    <row r="76" spans="3:35" s="21" customFormat="1" x14ac:dyDescent="0.25">
      <c r="C76" s="76"/>
      <c r="H76" s="76"/>
      <c r="L76" s="89"/>
      <c r="M76" s="17"/>
      <c r="O76" s="76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9"/>
      <c r="AF76" s="78"/>
      <c r="AG76" s="78"/>
      <c r="AH76" s="78"/>
      <c r="AI76" s="22"/>
    </row>
    <row r="77" spans="3:35" s="21" customFormat="1" x14ac:dyDescent="0.25">
      <c r="C77" s="76"/>
      <c r="H77" s="76"/>
      <c r="L77" s="89"/>
      <c r="M77" s="17"/>
      <c r="O77" s="76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9"/>
      <c r="AF77" s="78"/>
      <c r="AG77" s="78"/>
      <c r="AH77" s="78"/>
      <c r="AI77" s="22"/>
    </row>
    <row r="78" spans="3:35" s="21" customFormat="1" x14ac:dyDescent="0.25">
      <c r="C78" s="76"/>
      <c r="H78" s="76"/>
      <c r="L78" s="89"/>
      <c r="M78" s="17"/>
      <c r="O78" s="76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9"/>
      <c r="AF78" s="78"/>
      <c r="AG78" s="78"/>
      <c r="AH78" s="78"/>
      <c r="AI78" s="22"/>
    </row>
    <row r="79" spans="3:35" s="21" customFormat="1" x14ac:dyDescent="0.25">
      <c r="C79" s="76"/>
      <c r="H79" s="76"/>
      <c r="L79" s="89"/>
      <c r="M79" s="17"/>
      <c r="O79" s="76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9"/>
      <c r="AF79" s="78"/>
      <c r="AG79" s="78"/>
      <c r="AH79" s="78"/>
      <c r="AI79" s="22"/>
    </row>
    <row r="80" spans="3:35" s="21" customFormat="1" x14ac:dyDescent="0.25">
      <c r="C80" s="76"/>
      <c r="H80" s="76"/>
      <c r="L80" s="89"/>
      <c r="M80" s="17"/>
      <c r="O80" s="76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9"/>
      <c r="AF80" s="78"/>
      <c r="AG80" s="78"/>
      <c r="AH80" s="78"/>
      <c r="AI80" s="22"/>
    </row>
    <row r="81" spans="3:35" s="21" customFormat="1" x14ac:dyDescent="0.25">
      <c r="C81" s="76"/>
      <c r="H81" s="76"/>
      <c r="L81" s="89"/>
      <c r="M81" s="17"/>
      <c r="O81" s="76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9"/>
      <c r="AF81" s="78"/>
      <c r="AG81" s="78"/>
      <c r="AH81" s="78"/>
      <c r="AI81" s="22"/>
    </row>
    <row r="82" spans="3:35" s="21" customFormat="1" x14ac:dyDescent="0.25">
      <c r="C82" s="76"/>
      <c r="H82" s="76"/>
      <c r="L82" s="89"/>
      <c r="M82" s="17"/>
      <c r="O82" s="76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9"/>
      <c r="AF82" s="78"/>
      <c r="AG82" s="78"/>
      <c r="AH82" s="78"/>
      <c r="AI82" s="22"/>
    </row>
    <row r="83" spans="3:35" s="21" customFormat="1" x14ac:dyDescent="0.25">
      <c r="C83" s="76"/>
      <c r="H83" s="76"/>
      <c r="L83" s="89"/>
      <c r="M83" s="17"/>
      <c r="O83" s="76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9"/>
      <c r="AF83" s="78"/>
      <c r="AG83" s="78"/>
      <c r="AH83" s="78"/>
      <c r="AI83" s="22"/>
    </row>
    <row r="84" spans="3:35" s="21" customFormat="1" x14ac:dyDescent="0.25">
      <c r="C84" s="76"/>
      <c r="H84" s="76"/>
      <c r="L84" s="89"/>
      <c r="M84" s="17"/>
      <c r="O84" s="76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9"/>
      <c r="AF84" s="78"/>
      <c r="AG84" s="78"/>
      <c r="AH84" s="78"/>
      <c r="AI84" s="22"/>
    </row>
    <row r="85" spans="3:35" s="21" customFormat="1" x14ac:dyDescent="0.25">
      <c r="C85" s="76"/>
      <c r="H85" s="76"/>
      <c r="L85" s="89"/>
      <c r="M85" s="17"/>
      <c r="O85" s="76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9"/>
      <c r="AF85" s="78"/>
      <c r="AG85" s="78"/>
      <c r="AH85" s="78"/>
      <c r="AI85" s="22"/>
    </row>
    <row r="86" spans="3:35" s="21" customFormat="1" x14ac:dyDescent="0.25">
      <c r="C86" s="76"/>
      <c r="H86" s="76"/>
      <c r="L86" s="89"/>
      <c r="M86" s="17"/>
      <c r="O86" s="76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9"/>
      <c r="AF86" s="78"/>
      <c r="AG86" s="78"/>
      <c r="AH86" s="78"/>
      <c r="AI86" s="22"/>
    </row>
    <row r="87" spans="3:35" s="21" customFormat="1" x14ac:dyDescent="0.25">
      <c r="C87" s="76"/>
      <c r="H87" s="76"/>
      <c r="L87" s="89"/>
      <c r="M87" s="17"/>
      <c r="O87" s="76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9"/>
      <c r="AF87" s="78"/>
      <c r="AG87" s="78"/>
      <c r="AH87" s="78"/>
      <c r="AI87" s="22"/>
    </row>
    <row r="88" spans="3:35" s="21" customFormat="1" x14ac:dyDescent="0.25">
      <c r="C88" s="76"/>
      <c r="H88" s="76"/>
      <c r="L88" s="89"/>
      <c r="M88" s="17"/>
      <c r="O88" s="76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9"/>
      <c r="AF88" s="78"/>
      <c r="AG88" s="78"/>
      <c r="AH88" s="78"/>
      <c r="AI88" s="22"/>
    </row>
    <row r="89" spans="3:35" s="21" customFormat="1" x14ac:dyDescent="0.25">
      <c r="C89" s="76"/>
      <c r="H89" s="76"/>
      <c r="L89" s="89"/>
      <c r="M89" s="17"/>
      <c r="O89" s="76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9"/>
      <c r="AF89" s="78"/>
      <c r="AG89" s="78"/>
      <c r="AH89" s="78"/>
      <c r="AI89" s="22"/>
    </row>
    <row r="90" spans="3:35" s="21" customFormat="1" x14ac:dyDescent="0.25">
      <c r="C90" s="76"/>
      <c r="H90" s="76"/>
      <c r="L90" s="89"/>
      <c r="M90" s="17"/>
      <c r="O90" s="76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9"/>
      <c r="AF90" s="78"/>
      <c r="AG90" s="78"/>
      <c r="AH90" s="78"/>
      <c r="AI90" s="22"/>
    </row>
    <row r="91" spans="3:35" s="21" customFormat="1" x14ac:dyDescent="0.25">
      <c r="C91" s="76"/>
      <c r="H91" s="76"/>
      <c r="L91" s="89"/>
      <c r="M91" s="17"/>
      <c r="O91" s="76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9"/>
      <c r="AF91" s="78"/>
      <c r="AG91" s="78"/>
      <c r="AH91" s="78"/>
      <c r="AI91" s="22"/>
    </row>
    <row r="92" spans="3:35" s="21" customFormat="1" x14ac:dyDescent="0.25">
      <c r="C92" s="76"/>
      <c r="H92" s="76"/>
      <c r="L92" s="89"/>
      <c r="M92" s="17"/>
      <c r="O92" s="76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9"/>
      <c r="AF92" s="78"/>
      <c r="AG92" s="78"/>
      <c r="AH92" s="78"/>
      <c r="AI92" s="22"/>
    </row>
    <row r="93" spans="3:35" s="21" customFormat="1" x14ac:dyDescent="0.25">
      <c r="C93" s="76"/>
      <c r="H93" s="76"/>
      <c r="L93" s="89"/>
      <c r="M93" s="17"/>
      <c r="O93" s="76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9"/>
      <c r="AF93" s="78"/>
      <c r="AG93" s="78"/>
      <c r="AH93" s="78"/>
      <c r="AI93" s="22"/>
    </row>
    <row r="94" spans="3:35" s="21" customFormat="1" x14ac:dyDescent="0.25">
      <c r="C94" s="76"/>
      <c r="H94" s="76"/>
      <c r="L94" s="89"/>
      <c r="M94" s="17"/>
      <c r="O94" s="76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9"/>
      <c r="AF94" s="78"/>
      <c r="AG94" s="78"/>
      <c r="AH94" s="78"/>
      <c r="AI94" s="22"/>
    </row>
    <row r="95" spans="3:35" s="21" customFormat="1" x14ac:dyDescent="0.25">
      <c r="C95" s="76"/>
      <c r="H95" s="76"/>
      <c r="L95" s="89"/>
      <c r="M95" s="17"/>
      <c r="O95" s="76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9"/>
      <c r="AF95" s="78"/>
      <c r="AG95" s="78"/>
      <c r="AH95" s="78"/>
      <c r="AI95" s="22"/>
    </row>
    <row r="96" spans="3:35" s="21" customFormat="1" x14ac:dyDescent="0.25">
      <c r="C96" s="76"/>
      <c r="H96" s="76"/>
      <c r="L96" s="89"/>
      <c r="M96" s="17"/>
      <c r="O96" s="76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9"/>
      <c r="AF96" s="78"/>
      <c r="AG96" s="78"/>
      <c r="AH96" s="78"/>
      <c r="AI96" s="22"/>
    </row>
    <row r="97" spans="3:35" s="21" customFormat="1" x14ac:dyDescent="0.25">
      <c r="C97" s="76"/>
      <c r="H97" s="76"/>
      <c r="L97" s="89"/>
      <c r="M97" s="17"/>
      <c r="O97" s="76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9"/>
      <c r="AF97" s="78"/>
      <c r="AG97" s="78"/>
      <c r="AH97" s="78"/>
      <c r="AI97" s="22"/>
    </row>
    <row r="98" spans="3:35" s="21" customFormat="1" x14ac:dyDescent="0.25">
      <c r="C98" s="76"/>
      <c r="H98" s="76"/>
      <c r="L98" s="89"/>
      <c r="M98" s="17"/>
      <c r="O98" s="76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9"/>
      <c r="AF98" s="78"/>
      <c r="AG98" s="78"/>
      <c r="AH98" s="78"/>
      <c r="AI98" s="22"/>
    </row>
    <row r="99" spans="3:35" s="21" customFormat="1" x14ac:dyDescent="0.25">
      <c r="C99" s="76"/>
      <c r="H99" s="76"/>
      <c r="L99" s="89"/>
      <c r="M99" s="17"/>
      <c r="O99" s="76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9"/>
      <c r="AF99" s="78"/>
      <c r="AG99" s="78"/>
      <c r="AH99" s="78"/>
      <c r="AI99" s="22"/>
    </row>
    <row r="100" spans="3:35" s="21" customFormat="1" x14ac:dyDescent="0.25">
      <c r="C100" s="76"/>
      <c r="H100" s="76"/>
      <c r="L100" s="89"/>
      <c r="M100" s="17"/>
      <c r="O100" s="76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9"/>
      <c r="AF100" s="78"/>
      <c r="AG100" s="78"/>
      <c r="AH100" s="78"/>
      <c r="AI100" s="22"/>
    </row>
    <row r="101" spans="3:35" s="21" customFormat="1" x14ac:dyDescent="0.25">
      <c r="C101" s="76"/>
      <c r="H101" s="76"/>
      <c r="L101" s="89"/>
      <c r="M101" s="17"/>
      <c r="O101" s="76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9"/>
      <c r="AF101" s="78"/>
      <c r="AG101" s="78"/>
      <c r="AH101" s="78"/>
      <c r="AI101" s="22"/>
    </row>
    <row r="102" spans="3:35" s="21" customFormat="1" x14ac:dyDescent="0.25">
      <c r="C102" s="76"/>
      <c r="H102" s="76"/>
      <c r="L102" s="89"/>
      <c r="M102" s="17"/>
      <c r="O102" s="76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9"/>
      <c r="AF102" s="78"/>
      <c r="AG102" s="78"/>
      <c r="AH102" s="78"/>
      <c r="AI102" s="22"/>
    </row>
    <row r="103" spans="3:35" s="21" customFormat="1" x14ac:dyDescent="0.25">
      <c r="C103" s="76"/>
      <c r="H103" s="76"/>
      <c r="L103" s="89"/>
      <c r="M103" s="17"/>
      <c r="O103" s="76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9"/>
      <c r="AF103" s="78"/>
      <c r="AG103" s="78"/>
      <c r="AH103" s="78"/>
      <c r="AI103" s="22"/>
    </row>
    <row r="104" spans="3:35" s="21" customFormat="1" x14ac:dyDescent="0.25">
      <c r="C104" s="76"/>
      <c r="H104" s="76"/>
      <c r="L104" s="89"/>
      <c r="M104" s="17"/>
      <c r="O104" s="76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9"/>
      <c r="AF104" s="78"/>
      <c r="AG104" s="78"/>
      <c r="AH104" s="78"/>
      <c r="AI104" s="22"/>
    </row>
    <row r="105" spans="3:35" s="21" customFormat="1" x14ac:dyDescent="0.25">
      <c r="C105" s="76"/>
      <c r="H105" s="76"/>
      <c r="L105" s="89"/>
      <c r="M105" s="17"/>
      <c r="O105" s="76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9"/>
      <c r="AF105" s="78"/>
      <c r="AG105" s="78"/>
      <c r="AH105" s="78"/>
      <c r="AI105" s="22"/>
    </row>
    <row r="106" spans="3:35" s="21" customFormat="1" x14ac:dyDescent="0.25">
      <c r="C106" s="76"/>
      <c r="H106" s="76"/>
      <c r="L106" s="89"/>
      <c r="M106" s="17"/>
      <c r="O106" s="76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9"/>
      <c r="AF106" s="78"/>
      <c r="AG106" s="78"/>
      <c r="AH106" s="78"/>
      <c r="AI106" s="22"/>
    </row>
    <row r="107" spans="3:35" s="21" customFormat="1" x14ac:dyDescent="0.25">
      <c r="C107" s="76"/>
      <c r="H107" s="76"/>
      <c r="L107" s="89"/>
      <c r="M107" s="17"/>
      <c r="O107" s="76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9"/>
      <c r="AF107" s="78"/>
      <c r="AG107" s="78"/>
      <c r="AH107" s="78"/>
      <c r="AI107" s="22"/>
    </row>
    <row r="108" spans="3:35" s="21" customFormat="1" x14ac:dyDescent="0.25">
      <c r="C108" s="76"/>
      <c r="H108" s="76"/>
      <c r="L108" s="89"/>
      <c r="M108" s="17"/>
      <c r="O108" s="76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9"/>
      <c r="AF108" s="78"/>
      <c r="AG108" s="78"/>
      <c r="AH108" s="78"/>
      <c r="AI108" s="22"/>
    </row>
    <row r="109" spans="3:35" s="21" customFormat="1" x14ac:dyDescent="0.25">
      <c r="C109" s="76"/>
      <c r="H109" s="76"/>
      <c r="L109" s="89"/>
      <c r="M109" s="17"/>
      <c r="O109" s="76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9"/>
      <c r="AF109" s="78"/>
      <c r="AG109" s="78"/>
      <c r="AH109" s="78"/>
      <c r="AI109" s="22"/>
    </row>
    <row r="110" spans="3:35" s="21" customFormat="1" x14ac:dyDescent="0.25">
      <c r="C110" s="76"/>
      <c r="H110" s="76"/>
      <c r="L110" s="89"/>
      <c r="M110" s="17"/>
      <c r="O110" s="76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9"/>
      <c r="AF110" s="78"/>
      <c r="AG110" s="78"/>
      <c r="AH110" s="78"/>
      <c r="AI110" s="22"/>
    </row>
    <row r="111" spans="3:35" s="21" customFormat="1" x14ac:dyDescent="0.25">
      <c r="C111" s="76"/>
      <c r="H111" s="76"/>
      <c r="L111" s="89"/>
      <c r="M111" s="17"/>
      <c r="O111" s="76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9"/>
      <c r="AF111" s="78"/>
      <c r="AG111" s="78"/>
      <c r="AH111" s="78"/>
      <c r="AI111" s="22"/>
    </row>
    <row r="112" spans="3:35" s="21" customFormat="1" x14ac:dyDescent="0.25">
      <c r="C112" s="76"/>
      <c r="H112" s="76"/>
      <c r="L112" s="89"/>
      <c r="M112" s="17"/>
      <c r="O112" s="76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9"/>
      <c r="AF112" s="78"/>
      <c r="AG112" s="78"/>
      <c r="AH112" s="78"/>
      <c r="AI112" s="22"/>
    </row>
    <row r="113" spans="3:35" s="21" customFormat="1" x14ac:dyDescent="0.25">
      <c r="C113" s="76"/>
      <c r="H113" s="76"/>
      <c r="L113" s="89"/>
      <c r="M113" s="17"/>
      <c r="O113" s="76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9"/>
      <c r="AF113" s="78"/>
      <c r="AG113" s="78"/>
      <c r="AH113" s="78"/>
      <c r="AI113" s="22"/>
    </row>
    <row r="114" spans="3:35" s="21" customFormat="1" x14ac:dyDescent="0.25">
      <c r="C114" s="76"/>
      <c r="H114" s="76"/>
      <c r="L114" s="89"/>
      <c r="M114" s="17"/>
      <c r="O114" s="76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9"/>
      <c r="AF114" s="78"/>
      <c r="AG114" s="78"/>
      <c r="AH114" s="78"/>
      <c r="AI114" s="22"/>
    </row>
    <row r="115" spans="3:35" s="21" customFormat="1" x14ac:dyDescent="0.25">
      <c r="C115" s="76"/>
      <c r="H115" s="76"/>
      <c r="L115" s="89"/>
      <c r="M115" s="17"/>
      <c r="O115" s="76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9"/>
      <c r="AF115" s="78"/>
      <c r="AG115" s="78"/>
      <c r="AH115" s="78"/>
      <c r="AI115" s="22"/>
    </row>
    <row r="116" spans="3:35" s="21" customFormat="1" x14ac:dyDescent="0.25">
      <c r="C116" s="76"/>
      <c r="H116" s="76"/>
      <c r="L116" s="89"/>
      <c r="M116" s="17"/>
      <c r="O116" s="76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9"/>
      <c r="AF116" s="78"/>
      <c r="AG116" s="78"/>
      <c r="AH116" s="78"/>
      <c r="AI116" s="22"/>
    </row>
    <row r="117" spans="3:35" s="21" customFormat="1" x14ac:dyDescent="0.25">
      <c r="C117" s="76"/>
      <c r="H117" s="76"/>
      <c r="L117" s="89"/>
      <c r="M117" s="17"/>
      <c r="O117" s="76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9"/>
      <c r="AF117" s="78"/>
      <c r="AG117" s="78"/>
      <c r="AH117" s="78"/>
      <c r="AI117" s="22"/>
    </row>
    <row r="118" spans="3:35" s="21" customFormat="1" x14ac:dyDescent="0.25">
      <c r="C118" s="76"/>
      <c r="H118" s="76"/>
      <c r="L118" s="89"/>
      <c r="M118" s="17"/>
      <c r="O118" s="76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9"/>
      <c r="AF118" s="78"/>
      <c r="AG118" s="78"/>
      <c r="AH118" s="78"/>
      <c r="AI118" s="22"/>
    </row>
    <row r="119" spans="3:35" s="21" customFormat="1" x14ac:dyDescent="0.25">
      <c r="C119" s="76"/>
      <c r="H119" s="76"/>
      <c r="L119" s="89"/>
      <c r="M119" s="17"/>
      <c r="O119" s="76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9"/>
      <c r="AF119" s="78"/>
      <c r="AG119" s="78"/>
      <c r="AH119" s="78"/>
      <c r="AI119" s="22"/>
    </row>
    <row r="120" spans="3:35" s="21" customFormat="1" x14ac:dyDescent="0.25">
      <c r="C120" s="76"/>
      <c r="H120" s="76"/>
      <c r="L120" s="89"/>
      <c r="M120" s="17"/>
      <c r="O120" s="76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9"/>
      <c r="AF120" s="78"/>
      <c r="AG120" s="78"/>
      <c r="AH120" s="78"/>
      <c r="AI120" s="22"/>
    </row>
    <row r="121" spans="3:35" s="21" customFormat="1" x14ac:dyDescent="0.25">
      <c r="C121" s="76"/>
      <c r="H121" s="76"/>
      <c r="L121" s="89"/>
      <c r="M121" s="17"/>
      <c r="O121" s="76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9"/>
      <c r="AF121" s="78"/>
      <c r="AG121" s="78"/>
      <c r="AH121" s="78"/>
      <c r="AI121" s="22"/>
    </row>
    <row r="122" spans="3:35" s="21" customFormat="1" x14ac:dyDescent="0.25">
      <c r="C122" s="76"/>
      <c r="H122" s="76"/>
      <c r="L122" s="89"/>
      <c r="M122" s="17"/>
      <c r="O122" s="76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9"/>
      <c r="AF122" s="78"/>
      <c r="AG122" s="78"/>
      <c r="AH122" s="78"/>
      <c r="AI122" s="22"/>
    </row>
    <row r="123" spans="3:35" s="21" customFormat="1" x14ac:dyDescent="0.25">
      <c r="C123" s="76"/>
      <c r="H123" s="76"/>
      <c r="L123" s="89"/>
      <c r="M123" s="17"/>
      <c r="O123" s="76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9"/>
      <c r="AF123" s="78"/>
      <c r="AG123" s="78"/>
      <c r="AH123" s="78"/>
      <c r="AI123" s="22"/>
    </row>
    <row r="124" spans="3:35" s="21" customFormat="1" x14ac:dyDescent="0.25">
      <c r="C124" s="76"/>
      <c r="H124" s="76"/>
      <c r="L124" s="89"/>
      <c r="M124" s="17"/>
      <c r="O124" s="76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9"/>
      <c r="AF124" s="78"/>
      <c r="AG124" s="78"/>
      <c r="AH124" s="78"/>
      <c r="AI124" s="22"/>
    </row>
    <row r="125" spans="3:35" s="21" customFormat="1" x14ac:dyDescent="0.25">
      <c r="C125" s="76"/>
      <c r="H125" s="76"/>
      <c r="L125" s="89"/>
      <c r="M125" s="17"/>
      <c r="O125" s="76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9"/>
      <c r="AF125" s="78"/>
      <c r="AG125" s="78"/>
      <c r="AH125" s="78"/>
      <c r="AI125" s="22"/>
    </row>
    <row r="126" spans="3:35" s="21" customFormat="1" x14ac:dyDescent="0.25">
      <c r="C126" s="76"/>
      <c r="H126" s="76"/>
      <c r="L126" s="89"/>
      <c r="M126" s="17"/>
      <c r="O126" s="76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9"/>
      <c r="AF126" s="78"/>
      <c r="AG126" s="78"/>
      <c r="AH126" s="78"/>
      <c r="AI126" s="22"/>
    </row>
    <row r="127" spans="3:35" s="21" customFormat="1" x14ac:dyDescent="0.25">
      <c r="C127" s="76"/>
      <c r="H127" s="76"/>
      <c r="L127" s="89"/>
      <c r="M127" s="17"/>
      <c r="O127" s="76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9"/>
      <c r="AF127" s="78"/>
      <c r="AG127" s="78"/>
      <c r="AH127" s="78"/>
      <c r="AI127" s="22"/>
    </row>
    <row r="128" spans="3:35" s="21" customFormat="1" x14ac:dyDescent="0.25">
      <c r="C128" s="76"/>
      <c r="H128" s="76"/>
      <c r="L128" s="89"/>
      <c r="M128" s="17"/>
      <c r="O128" s="76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9"/>
      <c r="AF128" s="78"/>
      <c r="AG128" s="78"/>
      <c r="AH128" s="78"/>
      <c r="AI128" s="22"/>
    </row>
    <row r="129" spans="3:35" s="21" customFormat="1" x14ac:dyDescent="0.25">
      <c r="C129" s="76"/>
      <c r="H129" s="76"/>
      <c r="L129" s="89"/>
      <c r="M129" s="17"/>
      <c r="O129" s="76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9"/>
      <c r="AF129" s="78"/>
      <c r="AG129" s="78"/>
      <c r="AH129" s="78"/>
      <c r="AI129" s="22"/>
    </row>
    <row r="130" spans="3:35" s="21" customFormat="1" x14ac:dyDescent="0.25">
      <c r="C130" s="76"/>
      <c r="H130" s="76"/>
      <c r="L130" s="89"/>
      <c r="M130" s="17"/>
      <c r="O130" s="76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9"/>
      <c r="AF130" s="78"/>
      <c r="AG130" s="78"/>
      <c r="AH130" s="78"/>
      <c r="AI130" s="22"/>
    </row>
    <row r="131" spans="3:35" s="21" customFormat="1" x14ac:dyDescent="0.25">
      <c r="C131" s="76"/>
      <c r="H131" s="76"/>
      <c r="L131" s="89"/>
      <c r="M131" s="17"/>
      <c r="O131" s="76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9"/>
      <c r="AF131" s="78"/>
      <c r="AG131" s="78"/>
      <c r="AH131" s="78"/>
      <c r="AI131" s="22"/>
    </row>
    <row r="132" spans="3:35" s="21" customFormat="1" x14ac:dyDescent="0.25">
      <c r="C132" s="76"/>
      <c r="H132" s="76"/>
      <c r="L132" s="89"/>
      <c r="M132" s="17"/>
      <c r="O132" s="76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9"/>
      <c r="AF132" s="78"/>
      <c r="AG132" s="78"/>
      <c r="AH132" s="78"/>
      <c r="AI132" s="22"/>
    </row>
    <row r="133" spans="3:35" s="21" customFormat="1" x14ac:dyDescent="0.25">
      <c r="C133" s="76"/>
      <c r="H133" s="76"/>
      <c r="L133" s="89"/>
      <c r="M133" s="17"/>
      <c r="O133" s="76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9"/>
      <c r="AF133" s="78"/>
      <c r="AG133" s="78"/>
      <c r="AH133" s="78"/>
      <c r="AI133" s="22"/>
    </row>
    <row r="134" spans="3:35" s="21" customFormat="1" x14ac:dyDescent="0.25">
      <c r="C134" s="76"/>
      <c r="H134" s="76"/>
      <c r="L134" s="89"/>
      <c r="M134" s="17"/>
      <c r="O134" s="76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9"/>
      <c r="AF134" s="78"/>
      <c r="AG134" s="78"/>
      <c r="AH134" s="78"/>
      <c r="AI134" s="22"/>
    </row>
    <row r="135" spans="3:35" s="21" customFormat="1" x14ac:dyDescent="0.25">
      <c r="C135" s="76"/>
      <c r="H135" s="76"/>
      <c r="L135" s="89"/>
      <c r="M135" s="17"/>
      <c r="O135" s="76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9"/>
      <c r="AF135" s="78"/>
      <c r="AG135" s="78"/>
      <c r="AH135" s="78"/>
      <c r="AI135" s="22"/>
    </row>
    <row r="136" spans="3:35" s="21" customFormat="1" x14ac:dyDescent="0.25">
      <c r="C136" s="76"/>
      <c r="H136" s="76"/>
      <c r="L136" s="89"/>
      <c r="M136" s="17"/>
      <c r="O136" s="76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9"/>
      <c r="AF136" s="78"/>
      <c r="AG136" s="78"/>
      <c r="AH136" s="78"/>
      <c r="AI136" s="22"/>
    </row>
    <row r="137" spans="3:35" s="21" customFormat="1" x14ac:dyDescent="0.25">
      <c r="C137" s="76"/>
      <c r="H137" s="76"/>
      <c r="L137" s="89"/>
      <c r="M137" s="17"/>
      <c r="O137" s="76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9"/>
      <c r="AF137" s="78"/>
      <c r="AG137" s="78"/>
      <c r="AH137" s="78"/>
      <c r="AI137" s="22"/>
    </row>
    <row r="138" spans="3:35" s="21" customFormat="1" x14ac:dyDescent="0.25">
      <c r="C138" s="76"/>
      <c r="H138" s="76"/>
      <c r="L138" s="89"/>
      <c r="M138" s="17"/>
      <c r="O138" s="76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9"/>
      <c r="AF138" s="78"/>
      <c r="AG138" s="78"/>
      <c r="AH138" s="78"/>
      <c r="AI138" s="22"/>
    </row>
    <row r="139" spans="3:35" s="21" customFormat="1" x14ac:dyDescent="0.25">
      <c r="C139" s="76"/>
      <c r="H139" s="76"/>
      <c r="L139" s="89"/>
      <c r="M139" s="17"/>
      <c r="O139" s="76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9"/>
      <c r="AF139" s="78"/>
      <c r="AG139" s="78"/>
      <c r="AH139" s="78"/>
      <c r="AI139" s="22"/>
    </row>
    <row r="140" spans="3:35" s="21" customFormat="1" x14ac:dyDescent="0.25">
      <c r="C140" s="76"/>
      <c r="H140" s="76"/>
      <c r="L140" s="89"/>
      <c r="M140" s="17"/>
      <c r="O140" s="76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9"/>
      <c r="AF140" s="78"/>
      <c r="AG140" s="78"/>
      <c r="AH140" s="78"/>
      <c r="AI140" s="22"/>
    </row>
    <row r="141" spans="3:35" s="21" customFormat="1" x14ac:dyDescent="0.25">
      <c r="C141" s="76"/>
      <c r="H141" s="76"/>
      <c r="L141" s="89"/>
      <c r="M141" s="17"/>
      <c r="O141" s="76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9"/>
      <c r="AF141" s="78"/>
      <c r="AG141" s="78"/>
      <c r="AH141" s="78"/>
      <c r="AI141" s="22"/>
    </row>
    <row r="142" spans="3:35" s="21" customFormat="1" x14ac:dyDescent="0.25">
      <c r="C142" s="76"/>
      <c r="H142" s="76"/>
      <c r="L142" s="89"/>
      <c r="M142" s="17"/>
      <c r="O142" s="76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9"/>
      <c r="AF142" s="78"/>
      <c r="AG142" s="78"/>
      <c r="AH142" s="78"/>
      <c r="AI142" s="22"/>
    </row>
    <row r="143" spans="3:35" s="21" customFormat="1" x14ac:dyDescent="0.25">
      <c r="C143" s="76"/>
      <c r="H143" s="76"/>
      <c r="L143" s="89"/>
      <c r="M143" s="17"/>
      <c r="O143" s="76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9"/>
      <c r="AF143" s="78"/>
      <c r="AG143" s="78"/>
      <c r="AH143" s="78"/>
      <c r="AI143" s="22"/>
    </row>
    <row r="144" spans="3:35" s="21" customFormat="1" x14ac:dyDescent="0.25">
      <c r="C144" s="76"/>
      <c r="H144" s="76"/>
      <c r="L144" s="89"/>
      <c r="M144" s="17"/>
      <c r="O144" s="76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9"/>
      <c r="AF144" s="78"/>
      <c r="AG144" s="78"/>
      <c r="AH144" s="78"/>
      <c r="AI144" s="22"/>
    </row>
    <row r="145" spans="3:35" s="21" customFormat="1" x14ac:dyDescent="0.25">
      <c r="C145" s="76"/>
      <c r="H145" s="76"/>
      <c r="L145" s="89"/>
      <c r="M145" s="17"/>
      <c r="O145" s="76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9"/>
      <c r="AF145" s="78"/>
      <c r="AG145" s="78"/>
      <c r="AH145" s="78"/>
      <c r="AI145" s="22"/>
    </row>
    <row r="146" spans="3:35" s="21" customFormat="1" x14ac:dyDescent="0.25">
      <c r="C146" s="76"/>
      <c r="H146" s="76"/>
      <c r="L146" s="89"/>
      <c r="M146" s="17"/>
      <c r="O146" s="76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9"/>
      <c r="AF146" s="78"/>
      <c r="AG146" s="78"/>
      <c r="AH146" s="78"/>
      <c r="AI146" s="22"/>
    </row>
    <row r="147" spans="3:35" s="21" customFormat="1" x14ac:dyDescent="0.25">
      <c r="C147" s="76"/>
      <c r="H147" s="76"/>
      <c r="L147" s="89"/>
      <c r="M147" s="17"/>
      <c r="O147" s="76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9"/>
      <c r="AF147" s="78"/>
      <c r="AG147" s="78"/>
      <c r="AH147" s="78"/>
      <c r="AI147" s="22"/>
    </row>
    <row r="148" spans="3:35" s="21" customFormat="1" x14ac:dyDescent="0.25">
      <c r="C148" s="76"/>
      <c r="H148" s="76"/>
      <c r="L148" s="89"/>
      <c r="M148" s="17"/>
      <c r="O148" s="76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9"/>
      <c r="AF148" s="78"/>
      <c r="AG148" s="78"/>
      <c r="AH148" s="78"/>
      <c r="AI148" s="22"/>
    </row>
    <row r="149" spans="3:35" s="21" customFormat="1" x14ac:dyDescent="0.25">
      <c r="C149" s="76"/>
      <c r="H149" s="76"/>
      <c r="L149" s="89"/>
      <c r="M149" s="17"/>
      <c r="O149" s="76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9"/>
      <c r="AF149" s="78"/>
      <c r="AG149" s="78"/>
      <c r="AH149" s="78"/>
      <c r="AI149" s="22"/>
    </row>
    <row r="150" spans="3:35" s="21" customFormat="1" x14ac:dyDescent="0.25">
      <c r="C150" s="76"/>
      <c r="H150" s="76"/>
      <c r="L150" s="89"/>
      <c r="M150" s="17"/>
      <c r="O150" s="76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9"/>
      <c r="AF150" s="78"/>
      <c r="AG150" s="78"/>
      <c r="AH150" s="78"/>
      <c r="AI150" s="22"/>
    </row>
    <row r="151" spans="3:35" s="21" customFormat="1" x14ac:dyDescent="0.25">
      <c r="C151" s="76"/>
      <c r="H151" s="76"/>
      <c r="L151" s="89"/>
      <c r="M151" s="17"/>
      <c r="O151" s="76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9"/>
      <c r="AF151" s="78"/>
      <c r="AG151" s="78"/>
      <c r="AH151" s="78"/>
      <c r="AI151" s="22"/>
    </row>
    <row r="152" spans="3:35" s="21" customFormat="1" x14ac:dyDescent="0.25">
      <c r="C152" s="76"/>
      <c r="H152" s="76"/>
      <c r="L152" s="89"/>
      <c r="M152" s="17"/>
      <c r="O152" s="76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9"/>
      <c r="AF152" s="78"/>
      <c r="AG152" s="78"/>
      <c r="AH152" s="78"/>
      <c r="AI152" s="22"/>
    </row>
    <row r="153" spans="3:35" s="21" customFormat="1" x14ac:dyDescent="0.25">
      <c r="C153" s="76"/>
      <c r="H153" s="76"/>
      <c r="L153" s="89"/>
      <c r="M153" s="17"/>
      <c r="O153" s="76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9"/>
      <c r="AF153" s="78"/>
      <c r="AG153" s="78"/>
      <c r="AH153" s="78"/>
      <c r="AI153" s="22"/>
    </row>
    <row r="154" spans="3:35" s="21" customFormat="1" x14ac:dyDescent="0.25">
      <c r="C154" s="76"/>
      <c r="H154" s="76"/>
      <c r="L154" s="89"/>
      <c r="M154" s="17"/>
      <c r="O154" s="76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9"/>
      <c r="AF154" s="78"/>
      <c r="AG154" s="78"/>
      <c r="AH154" s="78"/>
      <c r="AI154" s="22"/>
    </row>
    <row r="155" spans="3:35" s="21" customFormat="1" x14ac:dyDescent="0.25">
      <c r="C155" s="76"/>
      <c r="H155" s="76"/>
      <c r="L155" s="89"/>
      <c r="M155" s="17"/>
      <c r="O155" s="76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9"/>
      <c r="AF155" s="78"/>
      <c r="AG155" s="78"/>
      <c r="AH155" s="78"/>
      <c r="AI155" s="22"/>
    </row>
    <row r="156" spans="3:35" s="21" customFormat="1" x14ac:dyDescent="0.25">
      <c r="C156" s="76"/>
      <c r="H156" s="76"/>
      <c r="L156" s="89"/>
      <c r="M156" s="17"/>
      <c r="O156" s="76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9"/>
      <c r="AF156" s="78"/>
      <c r="AG156" s="78"/>
      <c r="AH156" s="78"/>
      <c r="AI156" s="22"/>
    </row>
    <row r="157" spans="3:35" s="21" customFormat="1" x14ac:dyDescent="0.25">
      <c r="C157" s="76"/>
      <c r="H157" s="76"/>
      <c r="L157" s="89"/>
      <c r="M157" s="17"/>
      <c r="O157" s="76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9"/>
      <c r="AF157" s="78"/>
      <c r="AG157" s="78"/>
      <c r="AH157" s="78"/>
      <c r="AI157" s="22"/>
    </row>
    <row r="158" spans="3:35" s="21" customFormat="1" x14ac:dyDescent="0.25">
      <c r="C158" s="76"/>
      <c r="H158" s="76"/>
      <c r="L158" s="89"/>
      <c r="M158" s="17"/>
      <c r="O158" s="76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9"/>
      <c r="AF158" s="78"/>
      <c r="AG158" s="78"/>
      <c r="AH158" s="78"/>
      <c r="AI158" s="22"/>
    </row>
    <row r="159" spans="3:35" s="21" customFormat="1" x14ac:dyDescent="0.25">
      <c r="C159" s="76"/>
      <c r="H159" s="76"/>
      <c r="L159" s="89"/>
      <c r="M159" s="17"/>
      <c r="O159" s="76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9"/>
      <c r="AF159" s="78"/>
      <c r="AG159" s="78"/>
      <c r="AH159" s="78"/>
      <c r="AI159" s="22"/>
    </row>
    <row r="160" spans="3:35" s="21" customFormat="1" x14ac:dyDescent="0.25">
      <c r="C160" s="76"/>
      <c r="H160" s="76"/>
      <c r="L160" s="89"/>
      <c r="M160" s="17"/>
      <c r="O160" s="76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9"/>
      <c r="AF160" s="78"/>
      <c r="AG160" s="78"/>
      <c r="AH160" s="78"/>
      <c r="AI160" s="22"/>
    </row>
    <row r="161" spans="3:35" s="21" customFormat="1" x14ac:dyDescent="0.25">
      <c r="C161" s="76"/>
      <c r="H161" s="76"/>
      <c r="L161" s="89"/>
      <c r="M161" s="17"/>
      <c r="O161" s="76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9"/>
      <c r="AF161" s="78"/>
      <c r="AG161" s="78"/>
      <c r="AH161" s="78"/>
      <c r="AI161" s="22"/>
    </row>
    <row r="162" spans="3:35" s="21" customFormat="1" x14ac:dyDescent="0.25">
      <c r="C162" s="76"/>
      <c r="H162" s="76"/>
      <c r="L162" s="89"/>
      <c r="M162" s="17"/>
      <c r="O162" s="76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9"/>
      <c r="AF162" s="78"/>
      <c r="AG162" s="78"/>
      <c r="AH162" s="78"/>
      <c r="AI162" s="22"/>
    </row>
    <row r="163" spans="3:35" s="21" customFormat="1" x14ac:dyDescent="0.25">
      <c r="C163" s="76"/>
      <c r="H163" s="76"/>
      <c r="L163" s="89"/>
      <c r="M163" s="17"/>
      <c r="O163" s="76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9"/>
      <c r="AF163" s="78"/>
      <c r="AG163" s="78"/>
      <c r="AH163" s="78"/>
      <c r="AI163" s="22"/>
    </row>
    <row r="164" spans="3:35" s="21" customFormat="1" x14ac:dyDescent="0.25">
      <c r="C164" s="76"/>
      <c r="H164" s="76"/>
      <c r="L164" s="89"/>
      <c r="M164" s="17"/>
      <c r="O164" s="76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9"/>
      <c r="AF164" s="78"/>
      <c r="AG164" s="78"/>
      <c r="AH164" s="78"/>
      <c r="AI164" s="22"/>
    </row>
    <row r="165" spans="3:35" s="21" customFormat="1" x14ac:dyDescent="0.25">
      <c r="C165" s="76"/>
      <c r="H165" s="76"/>
      <c r="L165" s="89"/>
      <c r="M165" s="17"/>
      <c r="O165" s="76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9"/>
      <c r="AF165" s="78"/>
      <c r="AG165" s="78"/>
      <c r="AH165" s="78"/>
      <c r="AI165" s="22"/>
    </row>
    <row r="166" spans="3:35" s="21" customFormat="1" x14ac:dyDescent="0.25">
      <c r="C166" s="76"/>
      <c r="H166" s="76"/>
      <c r="L166" s="89"/>
      <c r="M166" s="17"/>
      <c r="O166" s="76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9"/>
      <c r="AF166" s="78"/>
      <c r="AG166" s="78"/>
      <c r="AH166" s="78"/>
      <c r="AI166" s="22"/>
    </row>
    <row r="167" spans="3:35" s="21" customFormat="1" x14ac:dyDescent="0.25">
      <c r="C167" s="76"/>
      <c r="H167" s="76"/>
      <c r="L167" s="89"/>
      <c r="M167" s="17"/>
      <c r="O167" s="76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9"/>
      <c r="AF167" s="78"/>
      <c r="AG167" s="78"/>
      <c r="AH167" s="78"/>
      <c r="AI167" s="22"/>
    </row>
    <row r="168" spans="3:35" s="21" customFormat="1" x14ac:dyDescent="0.25">
      <c r="C168" s="76"/>
      <c r="H168" s="76"/>
      <c r="L168" s="89"/>
      <c r="M168" s="17"/>
      <c r="O168" s="76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9"/>
      <c r="AF168" s="78"/>
      <c r="AG168" s="78"/>
      <c r="AH168" s="78"/>
      <c r="AI168" s="22"/>
    </row>
    <row r="169" spans="3:35" s="21" customFormat="1" x14ac:dyDescent="0.25">
      <c r="C169" s="76"/>
      <c r="H169" s="76"/>
      <c r="L169" s="89"/>
      <c r="M169" s="17"/>
      <c r="O169" s="76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9"/>
      <c r="AF169" s="78"/>
      <c r="AG169" s="78"/>
      <c r="AH169" s="78"/>
      <c r="AI169" s="22"/>
    </row>
    <row r="170" spans="3:35" s="21" customFormat="1" x14ac:dyDescent="0.25">
      <c r="C170" s="76"/>
      <c r="H170" s="76"/>
      <c r="L170" s="89"/>
      <c r="M170" s="17"/>
      <c r="O170" s="76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9"/>
      <c r="AF170" s="78"/>
      <c r="AG170" s="78"/>
      <c r="AH170" s="78"/>
      <c r="AI170" s="22"/>
    </row>
    <row r="171" spans="3:35" s="21" customFormat="1" x14ac:dyDescent="0.25">
      <c r="C171" s="76"/>
      <c r="H171" s="76"/>
      <c r="L171" s="89"/>
      <c r="M171" s="17"/>
      <c r="O171" s="76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9"/>
      <c r="AF171" s="78"/>
      <c r="AG171" s="78"/>
      <c r="AH171" s="78"/>
      <c r="AI171" s="22"/>
    </row>
    <row r="172" spans="3:35" s="21" customFormat="1" x14ac:dyDescent="0.25">
      <c r="C172" s="76"/>
      <c r="H172" s="76"/>
      <c r="L172" s="89"/>
      <c r="M172" s="17"/>
      <c r="O172" s="76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9"/>
      <c r="AF172" s="78"/>
      <c r="AG172" s="78"/>
      <c r="AH172" s="78"/>
      <c r="AI172" s="22"/>
    </row>
    <row r="173" spans="3:35" s="21" customFormat="1" x14ac:dyDescent="0.25">
      <c r="C173" s="76"/>
      <c r="H173" s="76"/>
      <c r="L173" s="89"/>
      <c r="M173" s="17"/>
      <c r="O173" s="76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9"/>
      <c r="AF173" s="78"/>
      <c r="AG173" s="78"/>
      <c r="AH173" s="78"/>
      <c r="AI173" s="22"/>
    </row>
    <row r="174" spans="3:35" s="21" customFormat="1" x14ac:dyDescent="0.25">
      <c r="C174" s="76"/>
      <c r="H174" s="76"/>
      <c r="L174" s="89"/>
      <c r="M174" s="17"/>
      <c r="O174" s="76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9"/>
      <c r="AF174" s="78"/>
      <c r="AG174" s="78"/>
      <c r="AH174" s="78"/>
      <c r="AI174" s="22"/>
    </row>
    <row r="175" spans="3:35" s="21" customFormat="1" x14ac:dyDescent="0.25">
      <c r="C175" s="76"/>
      <c r="H175" s="76"/>
      <c r="L175" s="89"/>
      <c r="M175" s="17"/>
      <c r="O175" s="76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9"/>
      <c r="AF175" s="78"/>
      <c r="AG175" s="78"/>
      <c r="AH175" s="78"/>
      <c r="AI175" s="22"/>
    </row>
    <row r="176" spans="3:35" s="21" customFormat="1" x14ac:dyDescent="0.25">
      <c r="C176" s="76"/>
      <c r="H176" s="76"/>
      <c r="L176" s="89"/>
      <c r="M176" s="17"/>
      <c r="O176" s="76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9"/>
      <c r="AF176" s="78"/>
      <c r="AG176" s="78"/>
      <c r="AH176" s="78"/>
      <c r="AI176" s="22"/>
    </row>
    <row r="177" spans="3:35" s="21" customFormat="1" x14ac:dyDescent="0.25">
      <c r="C177" s="76"/>
      <c r="H177" s="76"/>
      <c r="L177" s="89"/>
      <c r="M177" s="17"/>
      <c r="O177" s="76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9"/>
      <c r="AF177" s="78"/>
      <c r="AG177" s="78"/>
      <c r="AH177" s="78"/>
      <c r="AI177" s="22"/>
    </row>
    <row r="178" spans="3:35" s="21" customFormat="1" x14ac:dyDescent="0.25">
      <c r="C178" s="76"/>
      <c r="H178" s="76"/>
      <c r="L178" s="89"/>
      <c r="M178" s="17"/>
      <c r="O178" s="76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9"/>
      <c r="AF178" s="78"/>
      <c r="AG178" s="78"/>
      <c r="AH178" s="78"/>
      <c r="AI178" s="22"/>
    </row>
    <row r="179" spans="3:35" s="21" customFormat="1" x14ac:dyDescent="0.25">
      <c r="C179" s="76"/>
      <c r="H179" s="76"/>
      <c r="L179" s="89"/>
      <c r="M179" s="17"/>
      <c r="O179" s="76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9"/>
      <c r="AF179" s="78"/>
      <c r="AG179" s="78"/>
      <c r="AH179" s="78"/>
      <c r="AI179" s="22"/>
    </row>
    <row r="180" spans="3:35" s="21" customFormat="1" x14ac:dyDescent="0.25">
      <c r="C180" s="76"/>
      <c r="H180" s="76"/>
      <c r="L180" s="89"/>
      <c r="M180" s="17"/>
      <c r="O180" s="76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9"/>
      <c r="AF180" s="78"/>
      <c r="AG180" s="78"/>
      <c r="AH180" s="78"/>
      <c r="AI180" s="22"/>
    </row>
    <row r="181" spans="3:35" s="21" customFormat="1" x14ac:dyDescent="0.25">
      <c r="C181" s="76"/>
      <c r="H181" s="76"/>
      <c r="L181" s="89"/>
      <c r="M181" s="17"/>
      <c r="O181" s="76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9"/>
      <c r="AF181" s="78"/>
      <c r="AG181" s="78"/>
      <c r="AH181" s="78"/>
      <c r="AI181" s="22"/>
    </row>
    <row r="182" spans="3:35" s="21" customFormat="1" x14ac:dyDescent="0.25">
      <c r="C182" s="76"/>
      <c r="H182" s="76"/>
      <c r="L182" s="89"/>
      <c r="M182" s="17"/>
      <c r="O182" s="76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9"/>
      <c r="AF182" s="78"/>
      <c r="AG182" s="78"/>
      <c r="AH182" s="78"/>
      <c r="AI182" s="22"/>
    </row>
    <row r="183" spans="3:35" s="21" customFormat="1" x14ac:dyDescent="0.25">
      <c r="C183" s="76"/>
      <c r="H183" s="76"/>
      <c r="L183" s="89"/>
      <c r="M183" s="17"/>
      <c r="O183" s="76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9"/>
      <c r="AF183" s="78"/>
      <c r="AG183" s="78"/>
      <c r="AH183" s="78"/>
      <c r="AI183" s="22"/>
    </row>
    <row r="184" spans="3:35" s="21" customFormat="1" x14ac:dyDescent="0.25">
      <c r="C184" s="76"/>
      <c r="H184" s="76"/>
      <c r="L184" s="89"/>
      <c r="M184" s="17"/>
      <c r="O184" s="76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9"/>
      <c r="AF184" s="78"/>
      <c r="AG184" s="78"/>
      <c r="AH184" s="78"/>
      <c r="AI184" s="22"/>
    </row>
    <row r="185" spans="3:35" s="21" customFormat="1" x14ac:dyDescent="0.25">
      <c r="C185" s="76"/>
      <c r="H185" s="76"/>
      <c r="L185" s="89"/>
      <c r="M185" s="17"/>
      <c r="O185" s="76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9"/>
      <c r="AF185" s="78"/>
      <c r="AG185" s="78"/>
      <c r="AH185" s="78"/>
      <c r="AI185" s="22"/>
    </row>
    <row r="186" spans="3:35" s="21" customFormat="1" x14ac:dyDescent="0.25">
      <c r="C186" s="76"/>
      <c r="H186" s="76"/>
      <c r="L186" s="89"/>
      <c r="M186" s="17"/>
      <c r="O186" s="76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9"/>
      <c r="AF186" s="78"/>
      <c r="AG186" s="78"/>
      <c r="AH186" s="78"/>
      <c r="AI186" s="22"/>
    </row>
    <row r="187" spans="3:35" s="21" customFormat="1" x14ac:dyDescent="0.25">
      <c r="C187" s="76"/>
      <c r="H187" s="76"/>
      <c r="L187" s="89"/>
      <c r="M187" s="17"/>
      <c r="O187" s="76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9"/>
      <c r="AF187" s="78"/>
      <c r="AG187" s="78"/>
      <c r="AH187" s="78"/>
      <c r="AI187" s="22"/>
    </row>
    <row r="188" spans="3:35" s="21" customFormat="1" x14ac:dyDescent="0.25">
      <c r="C188" s="76"/>
      <c r="H188" s="76"/>
      <c r="L188" s="89"/>
      <c r="M188" s="17"/>
      <c r="O188" s="76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9"/>
      <c r="AF188" s="78"/>
      <c r="AG188" s="78"/>
      <c r="AH188" s="78"/>
      <c r="AI188" s="22"/>
    </row>
    <row r="189" spans="3:35" s="21" customFormat="1" x14ac:dyDescent="0.25">
      <c r="C189" s="76"/>
      <c r="H189" s="76"/>
      <c r="L189" s="89"/>
      <c r="M189" s="17"/>
      <c r="O189" s="76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9"/>
      <c r="AF189" s="78"/>
      <c r="AG189" s="78"/>
      <c r="AH189" s="78"/>
      <c r="AI189" s="22"/>
    </row>
    <row r="190" spans="3:35" s="21" customFormat="1" x14ac:dyDescent="0.25">
      <c r="C190" s="76"/>
      <c r="H190" s="76"/>
      <c r="L190" s="89"/>
      <c r="M190" s="17"/>
      <c r="O190" s="76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9"/>
      <c r="AF190" s="78"/>
      <c r="AG190" s="78"/>
      <c r="AH190" s="78"/>
      <c r="AI190" s="22"/>
    </row>
    <row r="191" spans="3:35" s="21" customFormat="1" x14ac:dyDescent="0.25">
      <c r="C191" s="76"/>
      <c r="H191" s="76"/>
      <c r="L191" s="89"/>
      <c r="M191" s="17"/>
      <c r="O191" s="76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9"/>
      <c r="AF191" s="78"/>
      <c r="AG191" s="78"/>
      <c r="AH191" s="78"/>
      <c r="AI191" s="22"/>
    </row>
    <row r="192" spans="3:35" s="21" customFormat="1" x14ac:dyDescent="0.25">
      <c r="C192" s="76"/>
      <c r="H192" s="76"/>
      <c r="L192" s="89"/>
      <c r="M192" s="17"/>
      <c r="O192" s="76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9"/>
      <c r="AF192" s="78"/>
      <c r="AG192" s="78"/>
      <c r="AH192" s="78"/>
      <c r="AI192" s="22"/>
    </row>
    <row r="193" spans="3:35" s="21" customFormat="1" x14ac:dyDescent="0.25">
      <c r="C193" s="76"/>
      <c r="H193" s="76"/>
      <c r="L193" s="89"/>
      <c r="M193" s="17"/>
      <c r="O193" s="76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9"/>
      <c r="AF193" s="78"/>
      <c r="AG193" s="78"/>
      <c r="AH193" s="78"/>
      <c r="AI193" s="22"/>
    </row>
    <row r="194" spans="3:35" s="21" customFormat="1" x14ac:dyDescent="0.25">
      <c r="C194" s="76"/>
      <c r="H194" s="76"/>
      <c r="L194" s="89"/>
      <c r="M194" s="17"/>
      <c r="O194" s="76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9"/>
      <c r="AF194" s="78"/>
      <c r="AG194" s="78"/>
      <c r="AH194" s="78"/>
      <c r="AI194" s="22"/>
    </row>
    <row r="195" spans="3:35" s="21" customFormat="1" x14ac:dyDescent="0.25">
      <c r="C195" s="76"/>
      <c r="H195" s="76"/>
      <c r="L195" s="89"/>
      <c r="M195" s="17"/>
      <c r="O195" s="76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9"/>
      <c r="AF195" s="78"/>
      <c r="AG195" s="78"/>
      <c r="AH195" s="78"/>
      <c r="AI195" s="22"/>
    </row>
    <row r="196" spans="3:35" s="21" customFormat="1" x14ac:dyDescent="0.25">
      <c r="C196" s="76"/>
      <c r="H196" s="76"/>
      <c r="L196" s="89"/>
      <c r="M196" s="17"/>
      <c r="O196" s="76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9"/>
      <c r="AF196" s="78"/>
      <c r="AG196" s="78"/>
      <c r="AH196" s="78"/>
      <c r="AI196" s="22"/>
    </row>
    <row r="197" spans="3:35" s="21" customFormat="1" x14ac:dyDescent="0.25">
      <c r="C197" s="76"/>
      <c r="H197" s="76"/>
      <c r="L197" s="89"/>
      <c r="M197" s="17"/>
      <c r="O197" s="76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9"/>
      <c r="AF197" s="78"/>
      <c r="AG197" s="78"/>
      <c r="AH197" s="78"/>
      <c r="AI197" s="22"/>
    </row>
    <row r="198" spans="3:35" s="21" customFormat="1" x14ac:dyDescent="0.25">
      <c r="C198" s="76"/>
      <c r="H198" s="76"/>
      <c r="L198" s="89"/>
      <c r="M198" s="17"/>
      <c r="O198" s="76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9"/>
      <c r="AF198" s="78"/>
      <c r="AG198" s="78"/>
      <c r="AH198" s="78"/>
      <c r="AI198" s="22"/>
    </row>
    <row r="199" spans="3:35" s="21" customFormat="1" x14ac:dyDescent="0.25">
      <c r="C199" s="76"/>
      <c r="H199" s="76"/>
      <c r="L199" s="89"/>
      <c r="M199" s="17"/>
      <c r="O199" s="76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9"/>
      <c r="AF199" s="78"/>
      <c r="AG199" s="78"/>
      <c r="AH199" s="78"/>
      <c r="AI199" s="22"/>
    </row>
    <row r="200" spans="3:35" s="21" customFormat="1" x14ac:dyDescent="0.25">
      <c r="C200" s="76"/>
      <c r="H200" s="76"/>
      <c r="L200" s="89"/>
      <c r="M200" s="17"/>
      <c r="O200" s="76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9"/>
      <c r="AF200" s="78"/>
      <c r="AG200" s="78"/>
      <c r="AH200" s="78"/>
      <c r="AI200" s="22"/>
    </row>
    <row r="201" spans="3:35" s="21" customFormat="1" x14ac:dyDescent="0.25">
      <c r="C201" s="76"/>
      <c r="H201" s="76"/>
      <c r="L201" s="89"/>
      <c r="M201" s="17"/>
      <c r="O201" s="76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9"/>
      <c r="AF201" s="78"/>
      <c r="AG201" s="78"/>
      <c r="AH201" s="78"/>
      <c r="AI201" s="22"/>
    </row>
    <row r="202" spans="3:35" s="21" customFormat="1" x14ac:dyDescent="0.25">
      <c r="C202" s="76"/>
      <c r="H202" s="76"/>
      <c r="L202" s="89"/>
      <c r="M202" s="17"/>
      <c r="O202" s="76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9"/>
      <c r="AF202" s="78"/>
      <c r="AG202" s="78"/>
      <c r="AH202" s="78"/>
      <c r="AI202" s="22"/>
    </row>
    <row r="203" spans="3:35" s="21" customFormat="1" x14ac:dyDescent="0.25">
      <c r="C203" s="76"/>
      <c r="H203" s="76"/>
      <c r="L203" s="89"/>
      <c r="M203" s="17"/>
      <c r="O203" s="76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9"/>
      <c r="AF203" s="78"/>
      <c r="AG203" s="78"/>
      <c r="AH203" s="78"/>
      <c r="AI203" s="22"/>
    </row>
    <row r="204" spans="3:35" s="21" customFormat="1" x14ac:dyDescent="0.25">
      <c r="C204" s="76"/>
      <c r="H204" s="76"/>
      <c r="L204" s="89"/>
      <c r="M204" s="17"/>
      <c r="O204" s="76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9"/>
      <c r="AF204" s="78"/>
      <c r="AG204" s="78"/>
      <c r="AH204" s="78"/>
      <c r="AI204" s="22"/>
    </row>
    <row r="205" spans="3:35" s="21" customFormat="1" x14ac:dyDescent="0.25">
      <c r="C205" s="76"/>
      <c r="H205" s="76"/>
      <c r="L205" s="89"/>
      <c r="M205" s="17"/>
      <c r="O205" s="76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9"/>
      <c r="AF205" s="78"/>
      <c r="AG205" s="78"/>
      <c r="AH205" s="78"/>
      <c r="AI205" s="22"/>
    </row>
    <row r="206" spans="3:35" s="21" customFormat="1" x14ac:dyDescent="0.25">
      <c r="C206" s="76"/>
      <c r="H206" s="76"/>
      <c r="L206" s="89"/>
      <c r="M206" s="17"/>
      <c r="O206" s="76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9"/>
      <c r="AF206" s="78"/>
      <c r="AG206" s="78"/>
      <c r="AH206" s="78"/>
      <c r="AI206" s="22"/>
    </row>
    <row r="207" spans="3:35" s="21" customFormat="1" x14ac:dyDescent="0.25">
      <c r="C207" s="76"/>
      <c r="H207" s="76"/>
      <c r="L207" s="89"/>
      <c r="M207" s="17"/>
      <c r="O207" s="76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9"/>
      <c r="AF207" s="78"/>
      <c r="AG207" s="78"/>
      <c r="AH207" s="78"/>
      <c r="AI207" s="22"/>
    </row>
    <row r="208" spans="3:35" s="21" customFormat="1" x14ac:dyDescent="0.25">
      <c r="C208" s="76"/>
      <c r="H208" s="76"/>
      <c r="L208" s="89"/>
      <c r="M208" s="17"/>
      <c r="O208" s="76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9"/>
      <c r="AF208" s="78"/>
      <c r="AG208" s="78"/>
      <c r="AH208" s="78"/>
      <c r="AI208" s="22"/>
    </row>
    <row r="209" spans="3:35" s="21" customFormat="1" x14ac:dyDescent="0.25">
      <c r="C209" s="76"/>
      <c r="H209" s="76"/>
      <c r="L209" s="89"/>
      <c r="M209" s="17"/>
      <c r="O209" s="76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9"/>
      <c r="AF209" s="78"/>
      <c r="AG209" s="78"/>
      <c r="AH209" s="78"/>
      <c r="AI209" s="22"/>
    </row>
    <row r="210" spans="3:35" s="21" customFormat="1" x14ac:dyDescent="0.25">
      <c r="C210" s="76"/>
      <c r="H210" s="76"/>
      <c r="L210" s="89"/>
      <c r="M210" s="17"/>
      <c r="O210" s="76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9"/>
      <c r="AF210" s="78"/>
      <c r="AG210" s="78"/>
      <c r="AH210" s="78"/>
      <c r="AI210" s="22"/>
    </row>
    <row r="211" spans="3:35" s="21" customFormat="1" x14ac:dyDescent="0.25">
      <c r="C211" s="76"/>
      <c r="H211" s="76"/>
      <c r="L211" s="89"/>
      <c r="M211" s="17"/>
      <c r="O211" s="76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9"/>
      <c r="AF211" s="78"/>
      <c r="AG211" s="78"/>
      <c r="AH211" s="78"/>
      <c r="AI211" s="22"/>
    </row>
    <row r="212" spans="3:35" s="21" customFormat="1" x14ac:dyDescent="0.25">
      <c r="C212" s="76"/>
      <c r="H212" s="76"/>
      <c r="L212" s="89"/>
      <c r="M212" s="17"/>
      <c r="O212" s="76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9"/>
      <c r="AF212" s="78"/>
      <c r="AG212" s="78"/>
      <c r="AH212" s="78"/>
      <c r="AI212" s="22"/>
    </row>
    <row r="213" spans="3:35" s="21" customFormat="1" x14ac:dyDescent="0.25">
      <c r="C213" s="76"/>
      <c r="H213" s="76"/>
      <c r="L213" s="89"/>
      <c r="M213" s="17"/>
      <c r="O213" s="76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9"/>
      <c r="AF213" s="78"/>
      <c r="AG213" s="78"/>
      <c r="AH213" s="78"/>
      <c r="AI213" s="22"/>
    </row>
    <row r="214" spans="3:35" s="21" customFormat="1" x14ac:dyDescent="0.25">
      <c r="C214" s="76"/>
      <c r="H214" s="76"/>
      <c r="L214" s="89"/>
      <c r="M214" s="17"/>
      <c r="O214" s="76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9"/>
      <c r="AF214" s="78"/>
      <c r="AG214" s="78"/>
      <c r="AH214" s="78"/>
      <c r="AI214" s="22"/>
    </row>
    <row r="215" spans="3:35" s="21" customFormat="1" x14ac:dyDescent="0.25">
      <c r="C215" s="76"/>
      <c r="H215" s="76"/>
      <c r="L215" s="89"/>
      <c r="M215" s="17"/>
      <c r="O215" s="76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9"/>
      <c r="AF215" s="78"/>
      <c r="AG215" s="78"/>
      <c r="AH215" s="78"/>
      <c r="AI215" s="22"/>
    </row>
    <row r="216" spans="3:35" s="21" customFormat="1" x14ac:dyDescent="0.25">
      <c r="C216" s="76"/>
      <c r="H216" s="76"/>
      <c r="L216" s="89"/>
      <c r="M216" s="17"/>
      <c r="O216" s="76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9"/>
      <c r="AF216" s="78"/>
      <c r="AG216" s="78"/>
      <c r="AH216" s="78"/>
      <c r="AI216" s="22"/>
    </row>
    <row r="217" spans="3:35" s="21" customFormat="1" x14ac:dyDescent="0.25">
      <c r="C217" s="76"/>
      <c r="H217" s="76"/>
      <c r="L217" s="89"/>
      <c r="M217" s="17"/>
      <c r="O217" s="76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9"/>
      <c r="AF217" s="78"/>
      <c r="AG217" s="78"/>
      <c r="AH217" s="78"/>
      <c r="AI217" s="22"/>
    </row>
    <row r="218" spans="3:35" s="21" customFormat="1" x14ac:dyDescent="0.25">
      <c r="C218" s="76"/>
      <c r="H218" s="76"/>
      <c r="L218" s="89"/>
      <c r="M218" s="17"/>
      <c r="O218" s="76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9"/>
      <c r="AF218" s="78"/>
      <c r="AG218" s="78"/>
      <c r="AH218" s="78"/>
      <c r="AI218" s="22"/>
    </row>
    <row r="219" spans="3:35" s="21" customFormat="1" x14ac:dyDescent="0.25">
      <c r="C219" s="76"/>
      <c r="H219" s="76"/>
      <c r="L219" s="89"/>
      <c r="M219" s="17"/>
      <c r="O219" s="76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9"/>
      <c r="AF219" s="78"/>
      <c r="AG219" s="78"/>
      <c r="AH219" s="78"/>
      <c r="AI219" s="22"/>
    </row>
    <row r="220" spans="3:35" s="21" customFormat="1" x14ac:dyDescent="0.25">
      <c r="C220" s="76"/>
      <c r="H220" s="76"/>
      <c r="L220" s="89"/>
      <c r="M220" s="17"/>
      <c r="O220" s="76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9"/>
      <c r="AF220" s="78"/>
      <c r="AG220" s="78"/>
      <c r="AH220" s="78"/>
      <c r="AI220" s="22"/>
    </row>
    <row r="221" spans="3:35" s="21" customFormat="1" x14ac:dyDescent="0.25">
      <c r="C221" s="76"/>
      <c r="H221" s="76"/>
      <c r="L221" s="89"/>
      <c r="M221" s="17"/>
      <c r="O221" s="76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9"/>
      <c r="AF221" s="78"/>
      <c r="AG221" s="78"/>
      <c r="AH221" s="78"/>
      <c r="AI221" s="22"/>
    </row>
    <row r="222" spans="3:35" s="21" customFormat="1" x14ac:dyDescent="0.25">
      <c r="C222" s="76"/>
      <c r="H222" s="76"/>
      <c r="L222" s="89"/>
      <c r="M222" s="17"/>
      <c r="O222" s="76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9"/>
      <c r="AF222" s="78"/>
      <c r="AG222" s="78"/>
      <c r="AH222" s="78"/>
      <c r="AI222" s="22"/>
    </row>
    <row r="223" spans="3:35" s="21" customFormat="1" x14ac:dyDescent="0.25">
      <c r="C223" s="76"/>
      <c r="H223" s="76"/>
      <c r="L223" s="89"/>
      <c r="M223" s="17"/>
      <c r="O223" s="76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9"/>
      <c r="AF223" s="78"/>
      <c r="AG223" s="78"/>
      <c r="AH223" s="78"/>
      <c r="AI223" s="22"/>
    </row>
    <row r="224" spans="3:35" s="21" customFormat="1" x14ac:dyDescent="0.25">
      <c r="C224" s="76"/>
      <c r="H224" s="76"/>
      <c r="L224" s="89"/>
      <c r="M224" s="17"/>
      <c r="O224" s="76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9"/>
      <c r="AF224" s="78"/>
      <c r="AG224" s="78"/>
      <c r="AH224" s="78"/>
      <c r="AI224" s="22"/>
    </row>
    <row r="225" spans="3:35" s="21" customFormat="1" x14ac:dyDescent="0.25">
      <c r="C225" s="76"/>
      <c r="H225" s="76"/>
      <c r="L225" s="89"/>
      <c r="M225" s="17"/>
      <c r="O225" s="76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9"/>
      <c r="AF225" s="78"/>
      <c r="AG225" s="78"/>
      <c r="AH225" s="78"/>
      <c r="AI225" s="22"/>
    </row>
    <row r="226" spans="3:35" s="21" customFormat="1" x14ac:dyDescent="0.25">
      <c r="C226" s="76"/>
      <c r="H226" s="76"/>
      <c r="L226" s="89"/>
      <c r="M226" s="17"/>
      <c r="O226" s="76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9"/>
      <c r="AF226" s="78"/>
      <c r="AG226" s="78"/>
      <c r="AH226" s="78"/>
      <c r="AI226" s="22"/>
    </row>
    <row r="227" spans="3:35" s="21" customFormat="1" x14ac:dyDescent="0.25">
      <c r="C227" s="76"/>
      <c r="H227" s="76"/>
      <c r="L227" s="89"/>
      <c r="M227" s="17"/>
      <c r="O227" s="76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9"/>
      <c r="AF227" s="78"/>
      <c r="AG227" s="78"/>
      <c r="AH227" s="78"/>
      <c r="AI227" s="22"/>
    </row>
    <row r="228" spans="3:35" s="21" customFormat="1" x14ac:dyDescent="0.25">
      <c r="C228" s="76"/>
      <c r="H228" s="76"/>
      <c r="L228" s="89"/>
      <c r="M228" s="17"/>
      <c r="O228" s="76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9"/>
      <c r="AF228" s="78"/>
      <c r="AG228" s="78"/>
      <c r="AH228" s="78"/>
      <c r="AI228" s="22"/>
    </row>
    <row r="229" spans="3:35" s="21" customFormat="1" x14ac:dyDescent="0.25">
      <c r="C229" s="76"/>
      <c r="H229" s="76"/>
      <c r="L229" s="89"/>
      <c r="M229" s="17"/>
      <c r="O229" s="76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9"/>
      <c r="AF229" s="78"/>
      <c r="AG229" s="78"/>
      <c r="AH229" s="78"/>
      <c r="AI229" s="22"/>
    </row>
    <row r="230" spans="3:35" s="21" customFormat="1" x14ac:dyDescent="0.25">
      <c r="C230" s="76"/>
      <c r="H230" s="76"/>
      <c r="L230" s="89"/>
      <c r="M230" s="17"/>
      <c r="O230" s="76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9"/>
      <c r="AF230" s="78"/>
      <c r="AG230" s="78"/>
      <c r="AH230" s="78"/>
      <c r="AI230" s="22"/>
    </row>
    <row r="231" spans="3:35" s="21" customFormat="1" x14ac:dyDescent="0.25">
      <c r="C231" s="76"/>
      <c r="H231" s="76"/>
      <c r="L231" s="89"/>
      <c r="M231" s="17"/>
      <c r="O231" s="76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9"/>
      <c r="AF231" s="78"/>
      <c r="AG231" s="78"/>
      <c r="AH231" s="78"/>
      <c r="AI231" s="22"/>
    </row>
    <row r="232" spans="3:35" s="21" customFormat="1" x14ac:dyDescent="0.25">
      <c r="C232" s="76"/>
      <c r="H232" s="76"/>
      <c r="L232" s="89"/>
      <c r="M232" s="17"/>
      <c r="O232" s="76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9"/>
      <c r="AF232" s="78"/>
      <c r="AG232" s="78"/>
      <c r="AH232" s="78"/>
      <c r="AI232" s="22"/>
    </row>
    <row r="233" spans="3:35" s="21" customFormat="1" x14ac:dyDescent="0.25">
      <c r="C233" s="76"/>
      <c r="H233" s="76"/>
      <c r="L233" s="89"/>
      <c r="M233" s="17"/>
      <c r="O233" s="76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9"/>
      <c r="AF233" s="78"/>
      <c r="AG233" s="78"/>
      <c r="AH233" s="78"/>
      <c r="AI233" s="22"/>
    </row>
    <row r="234" spans="3:35" s="21" customFormat="1" x14ac:dyDescent="0.25">
      <c r="C234" s="76"/>
      <c r="H234" s="76"/>
      <c r="L234" s="89"/>
      <c r="M234" s="17"/>
      <c r="O234" s="76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9"/>
      <c r="AF234" s="78"/>
      <c r="AG234" s="78"/>
      <c r="AH234" s="78"/>
      <c r="AI234" s="22"/>
    </row>
    <row r="235" spans="3:35" s="21" customFormat="1" x14ac:dyDescent="0.25">
      <c r="C235" s="76"/>
      <c r="H235" s="76"/>
      <c r="L235" s="89"/>
      <c r="M235" s="17"/>
      <c r="O235" s="76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9"/>
      <c r="AF235" s="78"/>
      <c r="AG235" s="78"/>
      <c r="AH235" s="78"/>
      <c r="AI235" s="22"/>
    </row>
    <row r="236" spans="3:35" s="21" customFormat="1" x14ac:dyDescent="0.25">
      <c r="C236" s="76"/>
      <c r="H236" s="76"/>
      <c r="L236" s="89"/>
      <c r="M236" s="17"/>
      <c r="O236" s="76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9"/>
      <c r="AF236" s="78"/>
      <c r="AG236" s="78"/>
      <c r="AH236" s="78"/>
      <c r="AI236" s="22"/>
    </row>
    <row r="237" spans="3:35" s="21" customFormat="1" x14ac:dyDescent="0.25">
      <c r="C237" s="76"/>
      <c r="H237" s="76"/>
      <c r="L237" s="89"/>
      <c r="M237" s="17"/>
      <c r="O237" s="76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9"/>
      <c r="AF237" s="78"/>
      <c r="AG237" s="78"/>
      <c r="AH237" s="78"/>
      <c r="AI237" s="22"/>
    </row>
    <row r="238" spans="3:35" s="21" customFormat="1" x14ac:dyDescent="0.25">
      <c r="C238" s="76"/>
      <c r="H238" s="76"/>
      <c r="L238" s="89"/>
      <c r="M238" s="17"/>
      <c r="O238" s="76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9"/>
      <c r="AF238" s="78"/>
      <c r="AG238" s="78"/>
      <c r="AH238" s="78"/>
      <c r="AI238" s="22"/>
    </row>
    <row r="239" spans="3:35" s="21" customFormat="1" x14ac:dyDescent="0.25">
      <c r="C239" s="76"/>
      <c r="H239" s="76"/>
      <c r="L239" s="89"/>
      <c r="M239" s="17"/>
      <c r="O239" s="76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9"/>
      <c r="AF239" s="78"/>
      <c r="AG239" s="78"/>
      <c r="AH239" s="78"/>
      <c r="AI239" s="22"/>
    </row>
    <row r="240" spans="3:35" s="21" customFormat="1" x14ac:dyDescent="0.25">
      <c r="C240" s="76"/>
      <c r="H240" s="76"/>
      <c r="L240" s="89"/>
      <c r="M240" s="17"/>
      <c r="O240" s="76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9"/>
      <c r="AF240" s="78"/>
      <c r="AG240" s="78"/>
      <c r="AH240" s="78"/>
      <c r="AI240" s="22"/>
    </row>
    <row r="241" spans="3:35" s="21" customFormat="1" x14ac:dyDescent="0.25">
      <c r="C241" s="76"/>
      <c r="H241" s="76"/>
      <c r="L241" s="89"/>
      <c r="M241" s="17"/>
      <c r="O241" s="76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9"/>
      <c r="AF241" s="78"/>
      <c r="AG241" s="78"/>
      <c r="AH241" s="78"/>
      <c r="AI241" s="22"/>
    </row>
    <row r="242" spans="3:35" s="21" customFormat="1" x14ac:dyDescent="0.25">
      <c r="C242" s="76"/>
      <c r="H242" s="76"/>
      <c r="L242" s="89"/>
      <c r="M242" s="17"/>
      <c r="O242" s="76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9"/>
      <c r="AF242" s="78"/>
      <c r="AG242" s="78"/>
      <c r="AH242" s="78"/>
      <c r="AI242" s="22"/>
    </row>
    <row r="243" spans="3:35" s="21" customFormat="1" x14ac:dyDescent="0.25">
      <c r="C243" s="76"/>
      <c r="H243" s="76"/>
      <c r="L243" s="89"/>
      <c r="M243" s="17"/>
      <c r="O243" s="76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9"/>
      <c r="AF243" s="78"/>
      <c r="AG243" s="78"/>
      <c r="AH243" s="78"/>
      <c r="AI243" s="22"/>
    </row>
    <row r="244" spans="3:35" s="21" customFormat="1" x14ac:dyDescent="0.25">
      <c r="C244" s="76"/>
      <c r="H244" s="76"/>
      <c r="L244" s="89"/>
      <c r="M244" s="17"/>
      <c r="O244" s="76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9"/>
      <c r="AF244" s="78"/>
      <c r="AG244" s="78"/>
      <c r="AH244" s="78"/>
      <c r="AI244" s="22"/>
    </row>
    <row r="245" spans="3:35" s="21" customFormat="1" x14ac:dyDescent="0.25">
      <c r="C245" s="76"/>
      <c r="H245" s="76"/>
      <c r="L245" s="89"/>
      <c r="M245" s="17"/>
      <c r="O245" s="76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9"/>
      <c r="AF245" s="78"/>
      <c r="AG245" s="78"/>
      <c r="AH245" s="78"/>
      <c r="AI245" s="22"/>
    </row>
    <row r="246" spans="3:35" s="21" customFormat="1" x14ac:dyDescent="0.25">
      <c r="C246" s="76"/>
      <c r="H246" s="76"/>
      <c r="L246" s="89"/>
      <c r="M246" s="17"/>
      <c r="O246" s="76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9"/>
      <c r="AF246" s="78"/>
      <c r="AG246" s="78"/>
      <c r="AH246" s="78"/>
      <c r="AI246" s="22"/>
    </row>
    <row r="247" spans="3:35" s="21" customFormat="1" x14ac:dyDescent="0.25">
      <c r="C247" s="76"/>
      <c r="H247" s="76"/>
      <c r="L247" s="89"/>
      <c r="M247" s="17"/>
      <c r="O247" s="76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9"/>
      <c r="AF247" s="78"/>
      <c r="AG247" s="78"/>
      <c r="AH247" s="78"/>
      <c r="AI247" s="22"/>
    </row>
    <row r="248" spans="3:35" s="21" customFormat="1" x14ac:dyDescent="0.25">
      <c r="C248" s="76"/>
      <c r="H248" s="76"/>
      <c r="L248" s="89"/>
      <c r="M248" s="17"/>
      <c r="O248" s="76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9"/>
      <c r="AF248" s="78"/>
      <c r="AG248" s="78"/>
      <c r="AH248" s="78"/>
      <c r="AI248" s="22"/>
    </row>
    <row r="249" spans="3:35" s="21" customFormat="1" x14ac:dyDescent="0.25">
      <c r="C249" s="76"/>
      <c r="H249" s="76"/>
      <c r="L249" s="89"/>
      <c r="M249" s="17"/>
      <c r="O249" s="76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9"/>
      <c r="AF249" s="78"/>
      <c r="AG249" s="78"/>
      <c r="AH249" s="78"/>
      <c r="AI249" s="22"/>
    </row>
    <row r="250" spans="3:35" s="21" customFormat="1" x14ac:dyDescent="0.25">
      <c r="C250" s="76"/>
      <c r="H250" s="76"/>
      <c r="L250" s="89"/>
      <c r="M250" s="17"/>
      <c r="O250" s="76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9"/>
      <c r="AF250" s="78"/>
      <c r="AG250" s="78"/>
      <c r="AH250" s="78"/>
      <c r="AI250" s="22"/>
    </row>
    <row r="251" spans="3:35" s="21" customFormat="1" x14ac:dyDescent="0.25">
      <c r="C251" s="76"/>
      <c r="H251" s="76"/>
      <c r="L251" s="89"/>
      <c r="M251" s="17"/>
      <c r="O251" s="76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9"/>
      <c r="AF251" s="78"/>
      <c r="AG251" s="78"/>
      <c r="AH251" s="78"/>
      <c r="AI251" s="22"/>
    </row>
    <row r="252" spans="3:35" s="21" customFormat="1" x14ac:dyDescent="0.25">
      <c r="C252" s="76"/>
      <c r="H252" s="76"/>
      <c r="L252" s="89"/>
      <c r="M252" s="17"/>
      <c r="O252" s="76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9"/>
      <c r="AF252" s="78"/>
      <c r="AG252" s="78"/>
      <c r="AH252" s="78"/>
      <c r="AI252" s="22"/>
    </row>
    <row r="253" spans="3:35" s="21" customFormat="1" x14ac:dyDescent="0.25">
      <c r="C253" s="76"/>
      <c r="H253" s="76"/>
      <c r="L253" s="89"/>
      <c r="M253" s="17"/>
      <c r="O253" s="76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9"/>
      <c r="AF253" s="78"/>
      <c r="AG253" s="78"/>
      <c r="AH253" s="78"/>
      <c r="AI253" s="22"/>
    </row>
    <row r="254" spans="3:35" s="21" customFormat="1" x14ac:dyDescent="0.25">
      <c r="C254" s="76"/>
      <c r="H254" s="76"/>
      <c r="L254" s="89"/>
      <c r="M254" s="17"/>
      <c r="O254" s="76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9"/>
      <c r="AF254" s="78"/>
      <c r="AG254" s="78"/>
      <c r="AH254" s="78"/>
      <c r="AI254" s="22"/>
    </row>
    <row r="255" spans="3:35" s="21" customFormat="1" x14ac:dyDescent="0.25">
      <c r="C255" s="76"/>
      <c r="H255" s="76"/>
      <c r="L255" s="89"/>
      <c r="M255" s="17"/>
      <c r="O255" s="76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9"/>
      <c r="AF255" s="78"/>
      <c r="AG255" s="78"/>
      <c r="AH255" s="78"/>
      <c r="AI255" s="22"/>
    </row>
    <row r="256" spans="3:35" s="21" customFormat="1" x14ac:dyDescent="0.25">
      <c r="C256" s="76"/>
      <c r="H256" s="76"/>
      <c r="L256" s="89"/>
      <c r="M256" s="17"/>
      <c r="O256" s="76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9"/>
      <c r="AF256" s="78"/>
      <c r="AG256" s="78"/>
      <c r="AH256" s="78"/>
      <c r="AI256" s="22"/>
    </row>
    <row r="257" spans="3:35" s="21" customFormat="1" x14ac:dyDescent="0.25">
      <c r="C257" s="76"/>
      <c r="H257" s="76"/>
      <c r="L257" s="89"/>
      <c r="M257" s="17"/>
      <c r="O257" s="76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9"/>
      <c r="AF257" s="78"/>
      <c r="AG257" s="78"/>
      <c r="AH257" s="78"/>
      <c r="AI257" s="22"/>
    </row>
    <row r="258" spans="3:35" s="21" customFormat="1" x14ac:dyDescent="0.25">
      <c r="C258" s="76"/>
      <c r="H258" s="76"/>
      <c r="L258" s="89"/>
      <c r="M258" s="17"/>
      <c r="O258" s="76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9"/>
      <c r="AF258" s="78"/>
      <c r="AG258" s="78"/>
      <c r="AH258" s="78"/>
      <c r="AI258" s="22"/>
    </row>
    <row r="259" spans="3:35" s="21" customFormat="1" x14ac:dyDescent="0.25">
      <c r="C259" s="76"/>
      <c r="H259" s="76"/>
      <c r="L259" s="89"/>
      <c r="M259" s="17"/>
      <c r="O259" s="76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9"/>
      <c r="AF259" s="78"/>
      <c r="AG259" s="78"/>
      <c r="AH259" s="78"/>
      <c r="AI259" s="22"/>
    </row>
    <row r="260" spans="3:35" s="21" customFormat="1" x14ac:dyDescent="0.25">
      <c r="C260" s="76"/>
      <c r="H260" s="76"/>
      <c r="L260" s="89"/>
      <c r="M260" s="17"/>
      <c r="O260" s="76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9"/>
      <c r="AF260" s="78"/>
      <c r="AG260" s="78"/>
      <c r="AH260" s="78"/>
      <c r="AI260" s="22"/>
    </row>
    <row r="261" spans="3:35" s="21" customFormat="1" x14ac:dyDescent="0.25">
      <c r="C261" s="76"/>
      <c r="H261" s="76"/>
      <c r="L261" s="89"/>
      <c r="M261" s="17"/>
      <c r="O261" s="76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9"/>
      <c r="AF261" s="78"/>
      <c r="AG261" s="78"/>
      <c r="AH261" s="78"/>
      <c r="AI261" s="22"/>
    </row>
    <row r="262" spans="3:35" s="21" customFormat="1" x14ac:dyDescent="0.25">
      <c r="C262" s="76"/>
      <c r="H262" s="76"/>
      <c r="L262" s="89"/>
      <c r="M262" s="17"/>
      <c r="O262" s="76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9"/>
      <c r="AF262" s="78"/>
      <c r="AG262" s="78"/>
      <c r="AH262" s="78"/>
      <c r="AI262" s="22"/>
    </row>
    <row r="263" spans="3:35" s="21" customFormat="1" x14ac:dyDescent="0.25">
      <c r="C263" s="76"/>
      <c r="H263" s="76"/>
      <c r="L263" s="89"/>
      <c r="M263" s="17"/>
      <c r="O263" s="76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9"/>
      <c r="AF263" s="78"/>
      <c r="AG263" s="78"/>
      <c r="AH263" s="78"/>
      <c r="AI263" s="22"/>
    </row>
    <row r="264" spans="3:35" s="21" customFormat="1" x14ac:dyDescent="0.25">
      <c r="C264" s="76"/>
      <c r="H264" s="76"/>
      <c r="L264" s="89"/>
      <c r="M264" s="17"/>
      <c r="O264" s="76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9"/>
      <c r="AF264" s="78"/>
      <c r="AG264" s="78"/>
      <c r="AH264" s="78"/>
      <c r="AI264" s="22"/>
    </row>
    <row r="265" spans="3:35" s="21" customFormat="1" x14ac:dyDescent="0.25">
      <c r="C265" s="76"/>
      <c r="H265" s="76"/>
      <c r="L265" s="89"/>
      <c r="M265" s="17"/>
      <c r="O265" s="76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9"/>
      <c r="AF265" s="78"/>
      <c r="AG265" s="78"/>
      <c r="AH265" s="78"/>
      <c r="AI265" s="22"/>
    </row>
    <row r="266" spans="3:35" s="21" customFormat="1" x14ac:dyDescent="0.25">
      <c r="C266" s="76"/>
      <c r="H266" s="76"/>
      <c r="L266" s="89"/>
      <c r="M266" s="17"/>
      <c r="O266" s="76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9"/>
      <c r="AF266" s="78"/>
      <c r="AG266" s="78"/>
      <c r="AH266" s="78"/>
      <c r="AI266" s="22"/>
    </row>
    <row r="267" spans="3:35" s="21" customFormat="1" x14ac:dyDescent="0.25">
      <c r="C267" s="76"/>
      <c r="H267" s="76"/>
      <c r="L267" s="89"/>
      <c r="M267" s="17"/>
      <c r="O267" s="76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9"/>
      <c r="AF267" s="78"/>
      <c r="AG267" s="78"/>
      <c r="AH267" s="78"/>
      <c r="AI267" s="22"/>
    </row>
    <row r="268" spans="3:35" s="21" customFormat="1" x14ac:dyDescent="0.25">
      <c r="C268" s="76"/>
      <c r="H268" s="76"/>
      <c r="L268" s="89"/>
      <c r="M268" s="17"/>
      <c r="O268" s="76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9"/>
      <c r="AF268" s="78"/>
      <c r="AG268" s="78"/>
      <c r="AH268" s="78"/>
      <c r="AI268" s="22"/>
    </row>
    <row r="269" spans="3:35" s="21" customFormat="1" x14ac:dyDescent="0.25">
      <c r="C269" s="76"/>
      <c r="H269" s="76"/>
      <c r="L269" s="89"/>
      <c r="M269" s="17"/>
      <c r="O269" s="76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9"/>
      <c r="AF269" s="78"/>
      <c r="AG269" s="78"/>
      <c r="AH269" s="78"/>
      <c r="AI269" s="22"/>
    </row>
    <row r="270" spans="3:35" s="21" customFormat="1" x14ac:dyDescent="0.25">
      <c r="C270" s="76"/>
      <c r="H270" s="76"/>
      <c r="L270" s="89"/>
      <c r="M270" s="17"/>
      <c r="O270" s="76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9"/>
      <c r="AF270" s="78"/>
      <c r="AG270" s="78"/>
      <c r="AH270" s="78"/>
      <c r="AI270" s="22"/>
    </row>
    <row r="271" spans="3:35" s="21" customFormat="1" x14ac:dyDescent="0.25">
      <c r="C271" s="76"/>
      <c r="H271" s="76"/>
      <c r="L271" s="89"/>
      <c r="M271" s="17"/>
      <c r="O271" s="76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9"/>
      <c r="AF271" s="78"/>
      <c r="AG271" s="78"/>
      <c r="AH271" s="78"/>
      <c r="AI271" s="22"/>
    </row>
    <row r="272" spans="3:35" s="21" customFormat="1" x14ac:dyDescent="0.25">
      <c r="C272" s="76"/>
      <c r="H272" s="76"/>
      <c r="L272" s="89"/>
      <c r="M272" s="17"/>
      <c r="O272" s="76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9"/>
      <c r="AF272" s="78"/>
      <c r="AG272" s="78"/>
      <c r="AH272" s="78"/>
      <c r="AI272" s="22"/>
    </row>
    <row r="273" spans="3:35" s="21" customFormat="1" x14ac:dyDescent="0.25">
      <c r="C273" s="76"/>
      <c r="H273" s="76"/>
      <c r="L273" s="89"/>
      <c r="M273" s="17"/>
      <c r="O273" s="76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9"/>
      <c r="AF273" s="78"/>
      <c r="AG273" s="78"/>
      <c r="AH273" s="78"/>
      <c r="AI273" s="22"/>
    </row>
    <row r="274" spans="3:35" s="21" customFormat="1" x14ac:dyDescent="0.25">
      <c r="C274" s="76"/>
      <c r="H274" s="76"/>
      <c r="L274" s="89"/>
      <c r="M274" s="17"/>
      <c r="O274" s="76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9"/>
      <c r="AF274" s="78"/>
      <c r="AG274" s="78"/>
      <c r="AH274" s="78"/>
      <c r="AI274" s="22"/>
    </row>
    <row r="275" spans="3:35" s="21" customFormat="1" x14ac:dyDescent="0.25">
      <c r="C275" s="76"/>
      <c r="H275" s="76"/>
      <c r="L275" s="89"/>
      <c r="M275" s="17"/>
      <c r="O275" s="76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9"/>
      <c r="AF275" s="78"/>
      <c r="AG275" s="78"/>
      <c r="AH275" s="78"/>
      <c r="AI275" s="22"/>
    </row>
    <row r="276" spans="3:35" s="21" customFormat="1" x14ac:dyDescent="0.25">
      <c r="C276" s="76"/>
      <c r="H276" s="76"/>
      <c r="L276" s="89"/>
      <c r="M276" s="17"/>
      <c r="O276" s="76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9"/>
      <c r="AF276" s="78"/>
      <c r="AG276" s="78"/>
      <c r="AH276" s="78"/>
      <c r="AI276" s="22"/>
    </row>
    <row r="277" spans="3:35" s="21" customFormat="1" x14ac:dyDescent="0.25">
      <c r="C277" s="76"/>
      <c r="H277" s="76"/>
      <c r="L277" s="89"/>
      <c r="M277" s="17"/>
      <c r="O277" s="76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9"/>
      <c r="AF277" s="78"/>
      <c r="AG277" s="78"/>
      <c r="AH277" s="78"/>
      <c r="AI277" s="22"/>
    </row>
    <row r="278" spans="3:35" s="21" customFormat="1" x14ac:dyDescent="0.25">
      <c r="C278" s="76"/>
      <c r="H278" s="76"/>
      <c r="L278" s="89"/>
      <c r="M278" s="17"/>
      <c r="O278" s="76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9"/>
      <c r="AF278" s="78"/>
      <c r="AG278" s="78"/>
      <c r="AH278" s="78"/>
      <c r="AI278" s="22"/>
    </row>
    <row r="279" spans="3:35" s="21" customFormat="1" x14ac:dyDescent="0.25">
      <c r="C279" s="76"/>
      <c r="H279" s="76"/>
      <c r="L279" s="89"/>
      <c r="M279" s="17"/>
      <c r="O279" s="76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9"/>
      <c r="AF279" s="78"/>
      <c r="AG279" s="78"/>
      <c r="AH279" s="78"/>
      <c r="AI279" s="22"/>
    </row>
    <row r="280" spans="3:35" s="21" customFormat="1" x14ac:dyDescent="0.25">
      <c r="C280" s="76"/>
      <c r="H280" s="76"/>
      <c r="L280" s="89"/>
      <c r="M280" s="17"/>
      <c r="O280" s="76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9"/>
      <c r="AF280" s="78"/>
      <c r="AG280" s="78"/>
      <c r="AH280" s="78"/>
      <c r="AI280" s="22"/>
    </row>
    <row r="281" spans="3:35" s="21" customFormat="1" x14ac:dyDescent="0.25">
      <c r="C281" s="76"/>
      <c r="H281" s="76"/>
      <c r="L281" s="89"/>
      <c r="M281" s="17"/>
      <c r="O281" s="76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9"/>
      <c r="AF281" s="78"/>
      <c r="AG281" s="78"/>
      <c r="AH281" s="78"/>
      <c r="AI281" s="22"/>
    </row>
    <row r="282" spans="3:35" s="21" customFormat="1" x14ac:dyDescent="0.25">
      <c r="C282" s="76"/>
      <c r="H282" s="76"/>
      <c r="L282" s="89"/>
      <c r="M282" s="17"/>
      <c r="O282" s="76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9"/>
      <c r="AF282" s="78"/>
      <c r="AG282" s="78"/>
      <c r="AH282" s="78"/>
      <c r="AI282" s="22"/>
    </row>
    <row r="283" spans="3:35" s="21" customFormat="1" x14ac:dyDescent="0.25">
      <c r="C283" s="76"/>
      <c r="H283" s="76"/>
      <c r="L283" s="89"/>
      <c r="M283" s="17"/>
      <c r="O283" s="76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9"/>
      <c r="AF283" s="78"/>
      <c r="AG283" s="78"/>
      <c r="AH283" s="78"/>
      <c r="AI283" s="22"/>
    </row>
    <row r="284" spans="3:35" s="21" customFormat="1" x14ac:dyDescent="0.25">
      <c r="C284" s="76"/>
      <c r="H284" s="76"/>
      <c r="L284" s="89"/>
      <c r="M284" s="17"/>
      <c r="O284" s="76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9"/>
      <c r="AF284" s="78"/>
      <c r="AG284" s="78"/>
      <c r="AH284" s="78"/>
      <c r="AI284" s="22"/>
    </row>
    <row r="285" spans="3:35" s="21" customFormat="1" x14ac:dyDescent="0.25">
      <c r="C285" s="76"/>
      <c r="H285" s="76"/>
      <c r="L285" s="89"/>
      <c r="M285" s="17"/>
      <c r="O285" s="76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9"/>
      <c r="AF285" s="78"/>
      <c r="AG285" s="78"/>
      <c r="AH285" s="78"/>
      <c r="AI285" s="22"/>
    </row>
    <row r="286" spans="3:35" s="21" customFormat="1" x14ac:dyDescent="0.25">
      <c r="C286" s="76"/>
      <c r="H286" s="76"/>
      <c r="L286" s="89"/>
      <c r="M286" s="17"/>
      <c r="O286" s="76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9"/>
      <c r="AF286" s="78"/>
      <c r="AG286" s="78"/>
      <c r="AH286" s="78"/>
      <c r="AI286" s="22"/>
    </row>
    <row r="287" spans="3:35" s="21" customFormat="1" x14ac:dyDescent="0.25">
      <c r="C287" s="76"/>
      <c r="H287" s="76"/>
      <c r="L287" s="89"/>
      <c r="M287" s="17"/>
      <c r="O287" s="76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9"/>
      <c r="AF287" s="78"/>
      <c r="AG287" s="78"/>
      <c r="AH287" s="78"/>
      <c r="AI287" s="22"/>
    </row>
    <row r="288" spans="3:35" s="21" customFormat="1" x14ac:dyDescent="0.25">
      <c r="C288" s="76"/>
      <c r="H288" s="76"/>
      <c r="L288" s="89"/>
      <c r="M288" s="17"/>
      <c r="O288" s="76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9"/>
      <c r="AF288" s="78"/>
      <c r="AG288" s="78"/>
      <c r="AH288" s="78"/>
      <c r="AI288" s="22"/>
    </row>
    <row r="289" spans="3:35" s="21" customFormat="1" x14ac:dyDescent="0.25">
      <c r="C289" s="76"/>
      <c r="H289" s="76"/>
      <c r="L289" s="89"/>
      <c r="M289" s="17"/>
      <c r="O289" s="76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9"/>
      <c r="AF289" s="78"/>
      <c r="AG289" s="78"/>
      <c r="AH289" s="78"/>
      <c r="AI289" s="22"/>
    </row>
    <row r="290" spans="3:35" s="21" customFormat="1" x14ac:dyDescent="0.25">
      <c r="C290" s="76"/>
      <c r="H290" s="76"/>
      <c r="L290" s="89"/>
      <c r="M290" s="17"/>
      <c r="O290" s="76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9"/>
      <c r="AF290" s="78"/>
      <c r="AG290" s="78"/>
      <c r="AH290" s="78"/>
      <c r="AI290" s="22"/>
    </row>
    <row r="291" spans="3:35" s="21" customFormat="1" x14ac:dyDescent="0.25">
      <c r="C291" s="76"/>
      <c r="H291" s="76"/>
      <c r="L291" s="89"/>
      <c r="M291" s="17"/>
      <c r="O291" s="76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9"/>
      <c r="AF291" s="78"/>
      <c r="AG291" s="78"/>
      <c r="AH291" s="78"/>
      <c r="AI291" s="22"/>
    </row>
    <row r="292" spans="3:35" s="21" customFormat="1" x14ac:dyDescent="0.25">
      <c r="C292" s="76"/>
      <c r="H292" s="76"/>
      <c r="L292" s="89"/>
      <c r="M292" s="17"/>
      <c r="O292" s="76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9"/>
      <c r="AF292" s="78"/>
      <c r="AG292" s="78"/>
      <c r="AH292" s="78"/>
      <c r="AI292" s="22"/>
    </row>
    <row r="293" spans="3:35" s="21" customFormat="1" x14ac:dyDescent="0.25">
      <c r="C293" s="76"/>
      <c r="H293" s="76"/>
      <c r="L293" s="89"/>
      <c r="M293" s="17"/>
      <c r="O293" s="76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9"/>
      <c r="AF293" s="78"/>
      <c r="AG293" s="78"/>
      <c r="AH293" s="78"/>
      <c r="AI293" s="22"/>
    </row>
    <row r="294" spans="3:35" s="21" customFormat="1" x14ac:dyDescent="0.25">
      <c r="C294" s="76"/>
      <c r="H294" s="76"/>
      <c r="L294" s="89"/>
      <c r="M294" s="17"/>
      <c r="O294" s="76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9"/>
      <c r="AF294" s="78"/>
      <c r="AG294" s="78"/>
      <c r="AH294" s="78"/>
      <c r="AI294" s="22"/>
    </row>
    <row r="295" spans="3:35" s="21" customFormat="1" x14ac:dyDescent="0.25">
      <c r="C295" s="76"/>
      <c r="H295" s="76"/>
      <c r="L295" s="89"/>
      <c r="M295" s="17"/>
      <c r="O295" s="76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9"/>
      <c r="AF295" s="78"/>
      <c r="AG295" s="78"/>
      <c r="AH295" s="78"/>
      <c r="AI295" s="22"/>
    </row>
    <row r="296" spans="3:35" s="21" customFormat="1" x14ac:dyDescent="0.25">
      <c r="C296" s="76"/>
      <c r="H296" s="76"/>
      <c r="L296" s="89"/>
      <c r="M296" s="17"/>
      <c r="O296" s="76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9"/>
      <c r="AF296" s="78"/>
      <c r="AG296" s="78"/>
      <c r="AH296" s="78"/>
      <c r="AI296" s="22"/>
    </row>
    <row r="297" spans="3:35" s="21" customFormat="1" x14ac:dyDescent="0.25">
      <c r="C297" s="76"/>
      <c r="H297" s="76"/>
      <c r="L297" s="89"/>
      <c r="M297" s="17"/>
      <c r="O297" s="76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9"/>
      <c r="AF297" s="78"/>
      <c r="AG297" s="78"/>
      <c r="AH297" s="78"/>
      <c r="AI297" s="22"/>
    </row>
    <row r="298" spans="3:35" s="21" customFormat="1" x14ac:dyDescent="0.25">
      <c r="C298" s="76"/>
      <c r="H298" s="76"/>
      <c r="L298" s="89"/>
      <c r="M298" s="17"/>
      <c r="O298" s="76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9"/>
      <c r="AF298" s="78"/>
      <c r="AG298" s="78"/>
      <c r="AH298" s="78"/>
      <c r="AI298" s="22"/>
    </row>
    <row r="299" spans="3:35" s="21" customFormat="1" x14ac:dyDescent="0.25">
      <c r="C299" s="76"/>
      <c r="H299" s="76"/>
      <c r="L299" s="89"/>
      <c r="M299" s="17"/>
      <c r="O299" s="76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9"/>
      <c r="AF299" s="78"/>
      <c r="AG299" s="78"/>
      <c r="AH299" s="78"/>
      <c r="AI299" s="22"/>
    </row>
    <row r="300" spans="3:35" s="21" customFormat="1" x14ac:dyDescent="0.25">
      <c r="C300" s="76"/>
      <c r="H300" s="76"/>
      <c r="L300" s="89"/>
      <c r="M300" s="17"/>
      <c r="O300" s="76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9"/>
      <c r="AF300" s="78"/>
      <c r="AG300" s="78"/>
      <c r="AH300" s="78"/>
      <c r="AI300" s="22"/>
    </row>
    <row r="301" spans="3:35" s="21" customFormat="1" x14ac:dyDescent="0.25">
      <c r="C301" s="76"/>
      <c r="H301" s="76"/>
      <c r="L301" s="89"/>
      <c r="M301" s="17"/>
      <c r="O301" s="76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9"/>
      <c r="AF301" s="78"/>
      <c r="AG301" s="78"/>
      <c r="AH301" s="78"/>
      <c r="AI301" s="22"/>
    </row>
    <row r="302" spans="3:35" s="21" customFormat="1" x14ac:dyDescent="0.25">
      <c r="C302" s="76"/>
      <c r="H302" s="76"/>
      <c r="L302" s="89"/>
      <c r="M302" s="17"/>
      <c r="O302" s="76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9"/>
      <c r="AF302" s="78"/>
      <c r="AG302" s="78"/>
      <c r="AH302" s="78"/>
      <c r="AI302" s="22"/>
    </row>
    <row r="303" spans="3:35" s="21" customFormat="1" x14ac:dyDescent="0.25">
      <c r="C303" s="76"/>
      <c r="H303" s="76"/>
      <c r="L303" s="89"/>
      <c r="M303" s="17"/>
      <c r="O303" s="76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9"/>
      <c r="AF303" s="78"/>
      <c r="AG303" s="78"/>
      <c r="AH303" s="78"/>
      <c r="AI303" s="22"/>
    </row>
    <row r="304" spans="3:35" s="21" customFormat="1" x14ac:dyDescent="0.25">
      <c r="C304" s="76"/>
      <c r="H304" s="76"/>
      <c r="L304" s="89"/>
      <c r="M304" s="17"/>
      <c r="O304" s="76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9"/>
      <c r="AF304" s="78"/>
      <c r="AG304" s="78"/>
      <c r="AH304" s="78"/>
      <c r="AI304" s="22"/>
    </row>
    <row r="305" spans="3:35" s="21" customFormat="1" x14ac:dyDescent="0.25">
      <c r="C305" s="76"/>
      <c r="H305" s="76"/>
      <c r="L305" s="89"/>
      <c r="M305" s="17"/>
      <c r="O305" s="76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9"/>
      <c r="AF305" s="78"/>
      <c r="AG305" s="78"/>
      <c r="AH305" s="78"/>
      <c r="AI305" s="22"/>
    </row>
    <row r="306" spans="3:35" s="21" customFormat="1" x14ac:dyDescent="0.25">
      <c r="C306" s="76"/>
      <c r="H306" s="76"/>
      <c r="L306" s="89"/>
      <c r="M306" s="17"/>
      <c r="O306" s="76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9"/>
      <c r="AF306" s="78"/>
      <c r="AG306" s="78"/>
      <c r="AH306" s="78"/>
      <c r="AI306" s="22"/>
    </row>
    <row r="307" spans="3:35" s="21" customFormat="1" x14ac:dyDescent="0.25">
      <c r="C307" s="76"/>
      <c r="H307" s="76"/>
      <c r="L307" s="89"/>
      <c r="M307" s="17"/>
      <c r="O307" s="76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9"/>
      <c r="AF307" s="78"/>
      <c r="AG307" s="78"/>
      <c r="AH307" s="78"/>
      <c r="AI307" s="22"/>
    </row>
    <row r="308" spans="3:35" s="21" customFormat="1" x14ac:dyDescent="0.25">
      <c r="C308" s="76"/>
      <c r="H308" s="76"/>
      <c r="L308" s="89"/>
      <c r="M308" s="17"/>
      <c r="O308" s="76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9"/>
      <c r="AF308" s="78"/>
      <c r="AG308" s="78"/>
      <c r="AH308" s="78"/>
      <c r="AI308" s="22"/>
    </row>
    <row r="309" spans="3:35" s="21" customFormat="1" x14ac:dyDescent="0.25">
      <c r="C309" s="76"/>
      <c r="H309" s="76"/>
      <c r="L309" s="89"/>
      <c r="M309" s="17"/>
      <c r="O309" s="76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9"/>
      <c r="AF309" s="78"/>
      <c r="AG309" s="78"/>
      <c r="AH309" s="78"/>
      <c r="AI309" s="22"/>
    </row>
    <row r="310" spans="3:35" s="21" customFormat="1" x14ac:dyDescent="0.25">
      <c r="C310" s="76"/>
      <c r="H310" s="76"/>
      <c r="L310" s="89"/>
      <c r="M310" s="17"/>
      <c r="O310" s="76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9"/>
      <c r="AF310" s="78"/>
      <c r="AG310" s="78"/>
      <c r="AH310" s="78"/>
      <c r="AI310" s="22"/>
    </row>
    <row r="311" spans="3:35" s="21" customFormat="1" x14ac:dyDescent="0.25">
      <c r="C311" s="76"/>
      <c r="H311" s="76"/>
      <c r="L311" s="89"/>
      <c r="M311" s="17"/>
      <c r="O311" s="76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9"/>
      <c r="AF311" s="78"/>
      <c r="AG311" s="78"/>
      <c r="AH311" s="78"/>
      <c r="AI311" s="22"/>
    </row>
    <row r="312" spans="3:35" s="21" customFormat="1" x14ac:dyDescent="0.25">
      <c r="C312" s="76"/>
      <c r="H312" s="76"/>
      <c r="L312" s="89"/>
      <c r="M312" s="17"/>
      <c r="O312" s="76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9"/>
      <c r="AF312" s="78"/>
      <c r="AG312" s="78"/>
      <c r="AH312" s="78"/>
      <c r="AI312" s="22"/>
    </row>
    <row r="313" spans="3:35" s="21" customFormat="1" x14ac:dyDescent="0.25">
      <c r="C313" s="76"/>
      <c r="H313" s="76"/>
      <c r="L313" s="89"/>
      <c r="M313" s="17"/>
      <c r="O313" s="76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9"/>
      <c r="AF313" s="78"/>
      <c r="AG313" s="78"/>
      <c r="AH313" s="78"/>
      <c r="AI313" s="22"/>
    </row>
    <row r="314" spans="3:35" s="21" customFormat="1" x14ac:dyDescent="0.25">
      <c r="C314" s="76"/>
      <c r="H314" s="76"/>
      <c r="L314" s="89"/>
      <c r="M314" s="17"/>
      <c r="O314" s="76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9"/>
      <c r="AF314" s="78"/>
      <c r="AG314" s="78"/>
      <c r="AH314" s="78"/>
      <c r="AI314" s="22"/>
    </row>
    <row r="315" spans="3:35" s="21" customFormat="1" x14ac:dyDescent="0.25">
      <c r="C315" s="76"/>
      <c r="H315" s="76"/>
      <c r="L315" s="89"/>
      <c r="M315" s="17"/>
      <c r="O315" s="76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9"/>
      <c r="AF315" s="78"/>
      <c r="AG315" s="78"/>
      <c r="AH315" s="78"/>
      <c r="AI315" s="22"/>
    </row>
    <row r="316" spans="3:35" s="21" customFormat="1" x14ac:dyDescent="0.25">
      <c r="C316" s="76"/>
      <c r="H316" s="76"/>
      <c r="L316" s="89"/>
      <c r="M316" s="17"/>
      <c r="O316" s="76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9"/>
      <c r="AF316" s="78"/>
      <c r="AG316" s="78"/>
      <c r="AH316" s="78"/>
      <c r="AI316" s="22"/>
    </row>
    <row r="317" spans="3:35" s="21" customFormat="1" x14ac:dyDescent="0.25">
      <c r="C317" s="76"/>
      <c r="H317" s="76"/>
      <c r="L317" s="89"/>
      <c r="M317" s="17"/>
      <c r="O317" s="76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9"/>
      <c r="AF317" s="78"/>
      <c r="AG317" s="78"/>
      <c r="AH317" s="78"/>
      <c r="AI317" s="22"/>
    </row>
    <row r="318" spans="3:35" s="21" customFormat="1" x14ac:dyDescent="0.25">
      <c r="C318" s="76"/>
      <c r="H318" s="76"/>
      <c r="L318" s="89"/>
      <c r="M318" s="17"/>
      <c r="O318" s="76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9"/>
      <c r="AF318" s="78"/>
      <c r="AG318" s="78"/>
      <c r="AH318" s="78"/>
      <c r="AI318" s="22"/>
    </row>
    <row r="319" spans="3:35" s="21" customFormat="1" x14ac:dyDescent="0.25">
      <c r="C319" s="76"/>
      <c r="H319" s="76"/>
      <c r="L319" s="89"/>
      <c r="M319" s="17"/>
      <c r="O319" s="76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9"/>
      <c r="AF319" s="78"/>
      <c r="AG319" s="78"/>
      <c r="AH319" s="78"/>
      <c r="AI319" s="22"/>
    </row>
    <row r="320" spans="3:35" s="21" customFormat="1" x14ac:dyDescent="0.25">
      <c r="C320" s="76"/>
      <c r="H320" s="76"/>
      <c r="L320" s="89"/>
      <c r="M320" s="17"/>
      <c r="O320" s="76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9"/>
      <c r="AF320" s="78"/>
      <c r="AG320" s="78"/>
      <c r="AH320" s="78"/>
      <c r="AI320" s="22"/>
    </row>
    <row r="321" spans="3:35" s="21" customFormat="1" x14ac:dyDescent="0.25">
      <c r="C321" s="76"/>
      <c r="H321" s="76"/>
      <c r="L321" s="89"/>
      <c r="M321" s="17"/>
      <c r="O321" s="76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9"/>
      <c r="AF321" s="78"/>
      <c r="AG321" s="78"/>
      <c r="AH321" s="78"/>
      <c r="AI321" s="22"/>
    </row>
    <row r="322" spans="3:35" s="21" customFormat="1" x14ac:dyDescent="0.25">
      <c r="C322" s="76"/>
      <c r="H322" s="76"/>
      <c r="L322" s="89"/>
      <c r="M322" s="17"/>
      <c r="O322" s="76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9"/>
      <c r="AF322" s="78"/>
      <c r="AG322" s="78"/>
      <c r="AH322" s="78"/>
      <c r="AI322" s="22"/>
    </row>
    <row r="323" spans="3:35" s="21" customFormat="1" x14ac:dyDescent="0.25">
      <c r="C323" s="76"/>
      <c r="H323" s="76"/>
      <c r="L323" s="89"/>
      <c r="M323" s="17"/>
      <c r="O323" s="76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9"/>
      <c r="AF323" s="78"/>
      <c r="AG323" s="78"/>
      <c r="AH323" s="78"/>
      <c r="AI323" s="22"/>
    </row>
    <row r="324" spans="3:35" s="21" customFormat="1" x14ac:dyDescent="0.25">
      <c r="C324" s="76"/>
      <c r="H324" s="76"/>
      <c r="L324" s="89"/>
      <c r="M324" s="17"/>
      <c r="O324" s="76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9"/>
      <c r="AF324" s="78"/>
      <c r="AG324" s="78"/>
      <c r="AH324" s="78"/>
      <c r="AI324" s="22"/>
    </row>
    <row r="325" spans="3:35" s="21" customFormat="1" x14ac:dyDescent="0.25">
      <c r="C325" s="76"/>
      <c r="H325" s="76"/>
      <c r="L325" s="89"/>
      <c r="M325" s="17"/>
      <c r="O325" s="76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9"/>
      <c r="AF325" s="78"/>
      <c r="AG325" s="78"/>
      <c r="AH325" s="78"/>
      <c r="AI325" s="22"/>
    </row>
    <row r="326" spans="3:35" s="21" customFormat="1" x14ac:dyDescent="0.25">
      <c r="C326" s="76"/>
      <c r="H326" s="76"/>
      <c r="L326" s="89"/>
      <c r="M326" s="17"/>
      <c r="O326" s="76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9"/>
      <c r="AF326" s="78"/>
      <c r="AG326" s="78"/>
      <c r="AH326" s="78"/>
      <c r="AI326" s="22"/>
    </row>
    <row r="327" spans="3:35" s="21" customFormat="1" x14ac:dyDescent="0.25">
      <c r="C327" s="76"/>
      <c r="H327" s="76"/>
      <c r="L327" s="89"/>
      <c r="M327" s="17"/>
      <c r="O327" s="76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9"/>
      <c r="AF327" s="78"/>
      <c r="AG327" s="78"/>
      <c r="AH327" s="78"/>
      <c r="AI327" s="22"/>
    </row>
    <row r="328" spans="3:35" s="21" customFormat="1" x14ac:dyDescent="0.25">
      <c r="C328" s="76"/>
      <c r="H328" s="76"/>
      <c r="L328" s="89"/>
      <c r="M328" s="17"/>
      <c r="O328" s="76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9"/>
      <c r="AF328" s="78"/>
      <c r="AG328" s="78"/>
      <c r="AH328" s="78"/>
      <c r="AI328" s="22"/>
    </row>
    <row r="329" spans="3:35" s="21" customFormat="1" x14ac:dyDescent="0.25">
      <c r="C329" s="76"/>
      <c r="H329" s="76"/>
      <c r="L329" s="89"/>
      <c r="M329" s="17"/>
      <c r="O329" s="76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9"/>
      <c r="AF329" s="78"/>
      <c r="AG329" s="78"/>
      <c r="AH329" s="78"/>
      <c r="AI329" s="22"/>
    </row>
    <row r="330" spans="3:35" s="21" customFormat="1" x14ac:dyDescent="0.25">
      <c r="C330" s="76"/>
      <c r="H330" s="76"/>
      <c r="L330" s="89"/>
      <c r="M330" s="17"/>
      <c r="O330" s="76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9"/>
      <c r="AF330" s="78"/>
      <c r="AG330" s="78"/>
      <c r="AH330" s="78"/>
      <c r="AI330" s="22"/>
    </row>
    <row r="331" spans="3:35" s="21" customFormat="1" x14ac:dyDescent="0.25">
      <c r="C331" s="76"/>
      <c r="H331" s="76"/>
      <c r="L331" s="89"/>
      <c r="M331" s="17"/>
      <c r="O331" s="76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9"/>
      <c r="AF331" s="78"/>
      <c r="AG331" s="78"/>
      <c r="AH331" s="78"/>
      <c r="AI331" s="22"/>
    </row>
    <row r="332" spans="3:35" s="21" customFormat="1" x14ac:dyDescent="0.25">
      <c r="C332" s="76"/>
      <c r="H332" s="76"/>
      <c r="L332" s="89"/>
      <c r="M332" s="17"/>
      <c r="O332" s="76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9"/>
      <c r="AF332" s="78"/>
      <c r="AG332" s="78"/>
      <c r="AH332" s="78"/>
      <c r="AI332" s="22"/>
    </row>
    <row r="333" spans="3:35" s="21" customFormat="1" x14ac:dyDescent="0.25">
      <c r="C333" s="76"/>
      <c r="H333" s="76"/>
      <c r="L333" s="89"/>
      <c r="M333" s="17"/>
      <c r="O333" s="76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9"/>
      <c r="AF333" s="78"/>
      <c r="AG333" s="78"/>
      <c r="AH333" s="78"/>
      <c r="AI333" s="22"/>
    </row>
    <row r="334" spans="3:35" s="21" customFormat="1" x14ac:dyDescent="0.25">
      <c r="C334" s="76"/>
      <c r="H334" s="76"/>
      <c r="L334" s="89"/>
      <c r="M334" s="17"/>
      <c r="O334" s="76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9"/>
      <c r="AF334" s="78"/>
      <c r="AG334" s="78"/>
      <c r="AH334" s="78"/>
      <c r="AI334" s="22"/>
    </row>
    <row r="335" spans="3:35" s="21" customFormat="1" x14ac:dyDescent="0.25">
      <c r="C335" s="76"/>
      <c r="H335" s="76"/>
      <c r="L335" s="89"/>
      <c r="M335" s="17"/>
      <c r="O335" s="76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9"/>
      <c r="AF335" s="78"/>
      <c r="AG335" s="78"/>
      <c r="AH335" s="78"/>
      <c r="AI335" s="22"/>
    </row>
    <row r="336" spans="3:35" s="21" customFormat="1" x14ac:dyDescent="0.25">
      <c r="C336" s="76"/>
      <c r="H336" s="76"/>
      <c r="L336" s="89"/>
      <c r="M336" s="17"/>
      <c r="O336" s="76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9"/>
      <c r="AF336" s="78"/>
      <c r="AG336" s="78"/>
      <c r="AH336" s="78"/>
      <c r="AI336" s="22"/>
    </row>
    <row r="337" spans="3:35" s="21" customFormat="1" x14ac:dyDescent="0.25">
      <c r="C337" s="76"/>
      <c r="H337" s="76"/>
      <c r="L337" s="89"/>
      <c r="M337" s="17"/>
      <c r="O337" s="76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9"/>
      <c r="AF337" s="78"/>
      <c r="AG337" s="78"/>
      <c r="AH337" s="78"/>
      <c r="AI337" s="22"/>
    </row>
    <row r="338" spans="3:35" s="21" customFormat="1" x14ac:dyDescent="0.25">
      <c r="C338" s="76"/>
      <c r="H338" s="76"/>
      <c r="L338" s="89"/>
      <c r="M338" s="17"/>
      <c r="O338" s="76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9"/>
      <c r="AF338" s="78"/>
      <c r="AG338" s="78"/>
      <c r="AH338" s="78"/>
      <c r="AI338" s="22"/>
    </row>
    <row r="339" spans="3:35" s="21" customFormat="1" x14ac:dyDescent="0.25">
      <c r="C339" s="76"/>
      <c r="H339" s="76"/>
      <c r="L339" s="89"/>
      <c r="M339" s="17"/>
      <c r="O339" s="76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9"/>
      <c r="AF339" s="78"/>
      <c r="AG339" s="78"/>
      <c r="AH339" s="78"/>
      <c r="AI339" s="22"/>
    </row>
    <row r="340" spans="3:35" s="21" customFormat="1" x14ac:dyDescent="0.25">
      <c r="C340" s="76"/>
      <c r="H340" s="76"/>
      <c r="L340" s="89"/>
      <c r="M340" s="17"/>
      <c r="O340" s="76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9"/>
      <c r="AF340" s="78"/>
      <c r="AG340" s="78"/>
      <c r="AH340" s="78"/>
      <c r="AI340" s="22"/>
    </row>
    <row r="341" spans="3:35" s="21" customFormat="1" x14ac:dyDescent="0.25">
      <c r="C341" s="76"/>
      <c r="H341" s="76"/>
      <c r="L341" s="89"/>
      <c r="M341" s="17"/>
      <c r="O341" s="76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9"/>
      <c r="AF341" s="78"/>
      <c r="AG341" s="78"/>
      <c r="AH341" s="78"/>
      <c r="AI341" s="22"/>
    </row>
    <row r="342" spans="3:35" s="21" customFormat="1" x14ac:dyDescent="0.25">
      <c r="C342" s="76"/>
      <c r="H342" s="76"/>
      <c r="L342" s="89"/>
      <c r="M342" s="17"/>
      <c r="O342" s="76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9"/>
      <c r="AF342" s="78"/>
      <c r="AG342" s="78"/>
      <c r="AH342" s="78"/>
      <c r="AI342" s="22"/>
    </row>
    <row r="343" spans="3:35" s="21" customFormat="1" x14ac:dyDescent="0.25">
      <c r="C343" s="76"/>
      <c r="H343" s="76"/>
      <c r="L343" s="89"/>
      <c r="M343" s="17"/>
      <c r="O343" s="76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9"/>
      <c r="AF343" s="78"/>
      <c r="AG343" s="78"/>
      <c r="AH343" s="78"/>
      <c r="AI343" s="22"/>
    </row>
    <row r="344" spans="3:35" s="21" customFormat="1" x14ac:dyDescent="0.25">
      <c r="C344" s="76"/>
      <c r="H344" s="76"/>
      <c r="L344" s="89"/>
      <c r="M344" s="17"/>
      <c r="O344" s="76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9"/>
      <c r="AF344" s="78"/>
      <c r="AG344" s="78"/>
      <c r="AH344" s="78"/>
      <c r="AI344" s="22"/>
    </row>
    <row r="345" spans="3:35" s="21" customFormat="1" x14ac:dyDescent="0.25">
      <c r="C345" s="76"/>
      <c r="H345" s="76"/>
      <c r="L345" s="89"/>
      <c r="M345" s="17"/>
      <c r="O345" s="76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9"/>
      <c r="AF345" s="78"/>
      <c r="AG345" s="78"/>
      <c r="AH345" s="78"/>
      <c r="AI345" s="22"/>
    </row>
    <row r="346" spans="3:35" s="21" customFormat="1" x14ac:dyDescent="0.25">
      <c r="C346" s="76"/>
      <c r="H346" s="76"/>
      <c r="L346" s="89"/>
      <c r="M346" s="17"/>
      <c r="O346" s="76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9"/>
      <c r="AF346" s="78"/>
      <c r="AG346" s="78"/>
      <c r="AH346" s="78"/>
      <c r="AI346" s="22"/>
    </row>
    <row r="347" spans="3:35" s="21" customFormat="1" x14ac:dyDescent="0.25">
      <c r="C347" s="76"/>
      <c r="H347" s="76"/>
      <c r="L347" s="89"/>
      <c r="M347" s="17"/>
      <c r="O347" s="76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9"/>
      <c r="AF347" s="78"/>
      <c r="AG347" s="78"/>
      <c r="AH347" s="78"/>
      <c r="AI347" s="22"/>
    </row>
    <row r="348" spans="3:35" s="21" customFormat="1" x14ac:dyDescent="0.25">
      <c r="C348" s="76"/>
      <c r="H348" s="76"/>
      <c r="L348" s="89"/>
      <c r="M348" s="17"/>
      <c r="O348" s="76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9"/>
      <c r="AF348" s="78"/>
      <c r="AG348" s="78"/>
      <c r="AH348" s="78"/>
      <c r="AI348" s="22"/>
    </row>
    <row r="349" spans="3:35" s="21" customFormat="1" x14ac:dyDescent="0.25">
      <c r="C349" s="76"/>
      <c r="H349" s="76"/>
      <c r="L349" s="89"/>
      <c r="M349" s="17"/>
      <c r="O349" s="76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9"/>
      <c r="AF349" s="78"/>
      <c r="AG349" s="78"/>
      <c r="AH349" s="78"/>
      <c r="AI349" s="22"/>
    </row>
    <row r="350" spans="3:35" s="21" customFormat="1" x14ac:dyDescent="0.25">
      <c r="C350" s="76"/>
      <c r="H350" s="76"/>
      <c r="L350" s="89"/>
      <c r="M350" s="17"/>
      <c r="O350" s="76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9"/>
      <c r="AF350" s="78"/>
      <c r="AG350" s="78"/>
      <c r="AH350" s="78"/>
      <c r="AI350" s="22"/>
    </row>
    <row r="351" spans="3:35" s="21" customFormat="1" x14ac:dyDescent="0.25">
      <c r="C351" s="76"/>
      <c r="H351" s="76"/>
      <c r="L351" s="89"/>
      <c r="M351" s="17"/>
      <c r="O351" s="76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9"/>
      <c r="AF351" s="78"/>
      <c r="AG351" s="78"/>
      <c r="AH351" s="78"/>
      <c r="AI351" s="22"/>
    </row>
    <row r="352" spans="3:35" s="21" customFormat="1" x14ac:dyDescent="0.25">
      <c r="C352" s="76"/>
      <c r="H352" s="76"/>
      <c r="L352" s="89"/>
      <c r="M352" s="17"/>
      <c r="O352" s="76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9"/>
      <c r="AF352" s="78"/>
      <c r="AG352" s="78"/>
      <c r="AH352" s="78"/>
      <c r="AI352" s="22"/>
    </row>
    <row r="353" spans="3:35" s="21" customFormat="1" x14ac:dyDescent="0.25">
      <c r="C353" s="76"/>
      <c r="H353" s="76"/>
      <c r="L353" s="89"/>
      <c r="M353" s="17"/>
      <c r="O353" s="76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9"/>
      <c r="AF353" s="78"/>
      <c r="AG353" s="78"/>
      <c r="AH353" s="78"/>
      <c r="AI353" s="22"/>
    </row>
    <row r="354" spans="3:35" s="21" customFormat="1" x14ac:dyDescent="0.25">
      <c r="C354" s="76"/>
      <c r="H354" s="76"/>
      <c r="L354" s="89"/>
      <c r="M354" s="17"/>
      <c r="O354" s="76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9"/>
      <c r="AF354" s="78"/>
      <c r="AG354" s="78"/>
      <c r="AH354" s="78"/>
      <c r="AI354" s="22"/>
    </row>
    <row r="355" spans="3:35" s="21" customFormat="1" x14ac:dyDescent="0.25">
      <c r="C355" s="76"/>
      <c r="H355" s="76"/>
      <c r="L355" s="89"/>
      <c r="M355" s="17"/>
      <c r="O355" s="76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9"/>
      <c r="AF355" s="78"/>
      <c r="AG355" s="78"/>
      <c r="AH355" s="78"/>
      <c r="AI355" s="22"/>
    </row>
    <row r="356" spans="3:35" s="21" customFormat="1" x14ac:dyDescent="0.25">
      <c r="C356" s="76"/>
      <c r="H356" s="76"/>
      <c r="L356" s="89"/>
      <c r="M356" s="17"/>
      <c r="O356" s="76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9"/>
      <c r="AF356" s="78"/>
      <c r="AG356" s="78"/>
      <c r="AH356" s="78"/>
      <c r="AI356" s="22"/>
    </row>
    <row r="357" spans="3:35" s="21" customFormat="1" x14ac:dyDescent="0.25">
      <c r="C357" s="76"/>
      <c r="H357" s="76"/>
      <c r="L357" s="89"/>
      <c r="M357" s="17"/>
      <c r="O357" s="76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9"/>
      <c r="AF357" s="78"/>
      <c r="AG357" s="78"/>
      <c r="AH357" s="78"/>
      <c r="AI357" s="22"/>
    </row>
    <row r="358" spans="3:35" s="21" customFormat="1" x14ac:dyDescent="0.25">
      <c r="C358" s="76"/>
      <c r="H358" s="76"/>
      <c r="L358" s="89"/>
      <c r="M358" s="17"/>
      <c r="O358" s="76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9"/>
      <c r="AF358" s="78"/>
      <c r="AG358" s="78"/>
      <c r="AH358" s="78"/>
      <c r="AI358" s="22"/>
    </row>
    <row r="359" spans="3:35" s="21" customFormat="1" x14ac:dyDescent="0.25">
      <c r="C359" s="76"/>
      <c r="H359" s="76"/>
      <c r="L359" s="89"/>
      <c r="M359" s="17"/>
      <c r="O359" s="76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9"/>
      <c r="AF359" s="78"/>
      <c r="AG359" s="78"/>
      <c r="AH359" s="78"/>
      <c r="AI359" s="22"/>
    </row>
    <row r="360" spans="3:35" s="21" customFormat="1" x14ac:dyDescent="0.25">
      <c r="C360" s="76"/>
      <c r="H360" s="76"/>
      <c r="L360" s="89"/>
      <c r="M360" s="17"/>
      <c r="O360" s="76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9"/>
      <c r="AF360" s="78"/>
      <c r="AG360" s="78"/>
      <c r="AH360" s="78"/>
      <c r="AI360" s="22"/>
    </row>
    <row r="361" spans="3:35" s="21" customFormat="1" x14ac:dyDescent="0.25">
      <c r="C361" s="76"/>
      <c r="H361" s="76"/>
      <c r="L361" s="89"/>
      <c r="M361" s="17"/>
      <c r="O361" s="76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9"/>
      <c r="AF361" s="78"/>
      <c r="AG361" s="78"/>
      <c r="AH361" s="78"/>
      <c r="AI361" s="22"/>
    </row>
    <row r="362" spans="3:35" s="21" customFormat="1" x14ac:dyDescent="0.25">
      <c r="C362" s="76"/>
      <c r="H362" s="76"/>
      <c r="L362" s="89"/>
      <c r="M362" s="17"/>
      <c r="O362" s="76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9"/>
      <c r="AF362" s="78"/>
      <c r="AG362" s="78"/>
      <c r="AH362" s="78"/>
      <c r="AI362" s="22"/>
    </row>
    <row r="363" spans="3:35" s="21" customFormat="1" x14ac:dyDescent="0.25">
      <c r="C363" s="76"/>
      <c r="H363" s="76"/>
      <c r="L363" s="89"/>
      <c r="M363" s="17"/>
      <c r="O363" s="76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9"/>
      <c r="AF363" s="78"/>
      <c r="AG363" s="78"/>
      <c r="AH363" s="78"/>
      <c r="AI363" s="22"/>
    </row>
    <row r="364" spans="3:35" s="21" customFormat="1" x14ac:dyDescent="0.25">
      <c r="C364" s="76"/>
      <c r="H364" s="76"/>
      <c r="L364" s="89"/>
      <c r="M364" s="17"/>
      <c r="O364" s="76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9"/>
      <c r="AF364" s="78"/>
      <c r="AG364" s="78"/>
      <c r="AH364" s="78"/>
      <c r="AI364" s="22"/>
    </row>
    <row r="365" spans="3:35" s="21" customFormat="1" x14ac:dyDescent="0.25">
      <c r="C365" s="76"/>
      <c r="H365" s="76"/>
      <c r="L365" s="89"/>
      <c r="M365" s="17"/>
      <c r="O365" s="76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9"/>
      <c r="AF365" s="78"/>
      <c r="AG365" s="78"/>
      <c r="AH365" s="78"/>
      <c r="AI365" s="22"/>
    </row>
    <row r="366" spans="3:35" s="21" customFormat="1" x14ac:dyDescent="0.25">
      <c r="C366" s="76"/>
      <c r="H366" s="76"/>
      <c r="L366" s="89"/>
      <c r="M366" s="17"/>
      <c r="O366" s="76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9"/>
      <c r="AF366" s="78"/>
      <c r="AG366" s="78"/>
      <c r="AH366" s="78"/>
      <c r="AI366" s="22"/>
    </row>
    <row r="367" spans="3:35" s="21" customFormat="1" x14ac:dyDescent="0.25">
      <c r="C367" s="76"/>
      <c r="H367" s="76"/>
      <c r="L367" s="89"/>
      <c r="M367" s="17"/>
      <c r="O367" s="76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9"/>
      <c r="AF367" s="78"/>
      <c r="AG367" s="78"/>
      <c r="AH367" s="78"/>
      <c r="AI367" s="22"/>
    </row>
    <row r="368" spans="3:35" s="21" customFormat="1" x14ac:dyDescent="0.25">
      <c r="C368" s="76"/>
      <c r="H368" s="76"/>
      <c r="L368" s="89"/>
      <c r="M368" s="17"/>
      <c r="O368" s="76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9"/>
      <c r="AF368" s="78"/>
      <c r="AG368" s="78"/>
      <c r="AH368" s="78"/>
      <c r="AI368" s="22"/>
    </row>
    <row r="369" spans="3:35" s="21" customFormat="1" x14ac:dyDescent="0.25">
      <c r="C369" s="76"/>
      <c r="H369" s="76"/>
      <c r="L369" s="89"/>
      <c r="M369" s="17"/>
      <c r="O369" s="76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9"/>
      <c r="AF369" s="78"/>
      <c r="AG369" s="78"/>
      <c r="AH369" s="78"/>
      <c r="AI369" s="22"/>
    </row>
    <row r="370" spans="3:35" s="21" customFormat="1" x14ac:dyDescent="0.25">
      <c r="C370" s="76"/>
      <c r="H370" s="76"/>
      <c r="L370" s="89"/>
      <c r="M370" s="17"/>
      <c r="O370" s="76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9"/>
      <c r="AF370" s="78"/>
      <c r="AG370" s="78"/>
      <c r="AH370" s="78"/>
      <c r="AI370" s="22"/>
    </row>
    <row r="371" spans="3:35" s="21" customFormat="1" x14ac:dyDescent="0.25">
      <c r="C371" s="76"/>
      <c r="H371" s="76"/>
      <c r="L371" s="89"/>
      <c r="M371" s="17"/>
      <c r="O371" s="76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9"/>
      <c r="AF371" s="78"/>
      <c r="AG371" s="78"/>
      <c r="AH371" s="78"/>
      <c r="AI371" s="22"/>
    </row>
    <row r="372" spans="3:35" s="21" customFormat="1" x14ac:dyDescent="0.25">
      <c r="C372" s="76"/>
      <c r="H372" s="76"/>
      <c r="L372" s="89"/>
      <c r="M372" s="17"/>
      <c r="O372" s="76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9"/>
      <c r="AF372" s="78"/>
      <c r="AG372" s="78"/>
      <c r="AH372" s="78"/>
      <c r="AI372" s="22"/>
    </row>
    <row r="373" spans="3:35" s="21" customFormat="1" x14ac:dyDescent="0.25">
      <c r="C373" s="76"/>
      <c r="H373" s="76"/>
      <c r="L373" s="89"/>
      <c r="M373" s="17"/>
      <c r="O373" s="76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9"/>
      <c r="AF373" s="78"/>
      <c r="AG373" s="78"/>
      <c r="AH373" s="78"/>
      <c r="AI373" s="22"/>
    </row>
    <row r="374" spans="3:35" s="21" customFormat="1" x14ac:dyDescent="0.25">
      <c r="C374" s="76"/>
      <c r="H374" s="76"/>
      <c r="L374" s="89"/>
      <c r="M374" s="17"/>
      <c r="O374" s="76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9"/>
      <c r="AF374" s="78"/>
      <c r="AG374" s="78"/>
      <c r="AH374" s="78"/>
      <c r="AI374" s="22"/>
    </row>
    <row r="375" spans="3:35" s="21" customFormat="1" x14ac:dyDescent="0.25">
      <c r="C375" s="76"/>
      <c r="H375" s="76"/>
      <c r="L375" s="89"/>
      <c r="M375" s="17"/>
      <c r="O375" s="76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9"/>
      <c r="AF375" s="78"/>
      <c r="AG375" s="78"/>
      <c r="AH375" s="78"/>
      <c r="AI375" s="22"/>
    </row>
    <row r="376" spans="3:35" s="21" customFormat="1" x14ac:dyDescent="0.25">
      <c r="C376" s="76"/>
      <c r="H376" s="76"/>
      <c r="L376" s="89"/>
      <c r="M376" s="17"/>
      <c r="O376" s="76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9"/>
      <c r="AF376" s="78"/>
      <c r="AG376" s="78"/>
      <c r="AH376" s="78"/>
      <c r="AI376" s="22"/>
    </row>
    <row r="377" spans="3:35" s="21" customFormat="1" x14ac:dyDescent="0.25">
      <c r="C377" s="76"/>
      <c r="H377" s="76"/>
      <c r="L377" s="89"/>
      <c r="M377" s="17"/>
      <c r="O377" s="76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9"/>
      <c r="AF377" s="78"/>
      <c r="AG377" s="78"/>
      <c r="AH377" s="78"/>
      <c r="AI377" s="22"/>
    </row>
    <row r="378" spans="3:35" s="21" customFormat="1" x14ac:dyDescent="0.25">
      <c r="C378" s="76"/>
      <c r="H378" s="76"/>
      <c r="L378" s="89"/>
      <c r="M378" s="17"/>
      <c r="O378" s="76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9"/>
      <c r="AF378" s="78"/>
      <c r="AG378" s="78"/>
      <c r="AH378" s="78"/>
      <c r="AI378" s="22"/>
    </row>
    <row r="379" spans="3:35" s="21" customFormat="1" x14ac:dyDescent="0.25">
      <c r="C379" s="76"/>
      <c r="H379" s="76"/>
      <c r="L379" s="89"/>
      <c r="M379" s="17"/>
      <c r="O379" s="76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9"/>
      <c r="AF379" s="78"/>
      <c r="AG379" s="78"/>
      <c r="AH379" s="78"/>
      <c r="AI379" s="22"/>
    </row>
    <row r="380" spans="3:35" s="21" customFormat="1" x14ac:dyDescent="0.25">
      <c r="C380" s="76"/>
      <c r="H380" s="76"/>
      <c r="L380" s="89"/>
      <c r="M380" s="17"/>
      <c r="O380" s="76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9"/>
      <c r="AF380" s="78"/>
      <c r="AG380" s="78"/>
      <c r="AH380" s="78"/>
      <c r="AI380" s="22"/>
    </row>
    <row r="381" spans="3:35" s="21" customFormat="1" x14ac:dyDescent="0.25">
      <c r="C381" s="76"/>
      <c r="H381" s="76"/>
      <c r="L381" s="89"/>
      <c r="M381" s="17"/>
      <c r="O381" s="76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9"/>
      <c r="AF381" s="78"/>
      <c r="AG381" s="78"/>
      <c r="AH381" s="78"/>
      <c r="AI381" s="22"/>
    </row>
    <row r="382" spans="3:35" s="21" customFormat="1" x14ac:dyDescent="0.25">
      <c r="C382" s="76"/>
      <c r="H382" s="76"/>
      <c r="L382" s="89"/>
      <c r="M382" s="17"/>
      <c r="O382" s="76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9"/>
      <c r="AF382" s="78"/>
      <c r="AG382" s="78"/>
      <c r="AH382" s="78"/>
      <c r="AI382" s="22"/>
    </row>
    <row r="383" spans="3:35" s="21" customFormat="1" x14ac:dyDescent="0.25">
      <c r="C383" s="76"/>
      <c r="H383" s="76"/>
      <c r="L383" s="89"/>
      <c r="M383" s="17"/>
      <c r="O383" s="76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9"/>
      <c r="AF383" s="78"/>
      <c r="AG383" s="78"/>
      <c r="AH383" s="78"/>
      <c r="AI383" s="22"/>
    </row>
    <row r="384" spans="3:35" s="21" customFormat="1" x14ac:dyDescent="0.25">
      <c r="C384" s="76"/>
      <c r="H384" s="76"/>
      <c r="L384" s="89"/>
      <c r="M384" s="17"/>
      <c r="O384" s="76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9"/>
      <c r="AF384" s="78"/>
      <c r="AG384" s="78"/>
      <c r="AH384" s="78"/>
      <c r="AI384" s="22"/>
    </row>
    <row r="385" spans="3:35" s="21" customFormat="1" x14ac:dyDescent="0.25">
      <c r="C385" s="76"/>
      <c r="H385" s="76"/>
      <c r="L385" s="89"/>
      <c r="M385" s="17"/>
      <c r="O385" s="76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9"/>
      <c r="AF385" s="78"/>
      <c r="AG385" s="78"/>
      <c r="AH385" s="78"/>
      <c r="AI385" s="22"/>
    </row>
    <row r="386" spans="3:35" s="21" customFormat="1" x14ac:dyDescent="0.25">
      <c r="C386" s="76"/>
      <c r="H386" s="76"/>
      <c r="L386" s="89"/>
      <c r="M386" s="17"/>
      <c r="O386" s="76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9"/>
      <c r="AF386" s="78"/>
      <c r="AG386" s="78"/>
      <c r="AH386" s="78"/>
      <c r="AI386" s="22"/>
    </row>
    <row r="387" spans="3:35" s="21" customFormat="1" x14ac:dyDescent="0.25">
      <c r="C387" s="76"/>
      <c r="H387" s="76"/>
      <c r="L387" s="89"/>
      <c r="M387" s="17"/>
      <c r="O387" s="76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9"/>
      <c r="AF387" s="78"/>
      <c r="AG387" s="78"/>
      <c r="AH387" s="78"/>
      <c r="AI387" s="22"/>
    </row>
    <row r="388" spans="3:35" s="21" customFormat="1" x14ac:dyDescent="0.25">
      <c r="C388" s="76"/>
      <c r="H388" s="76"/>
      <c r="L388" s="89"/>
      <c r="M388" s="17"/>
      <c r="O388" s="76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9"/>
      <c r="AF388" s="78"/>
      <c r="AG388" s="78"/>
      <c r="AH388" s="78"/>
      <c r="AI388" s="22"/>
    </row>
    <row r="389" spans="3:35" s="21" customFormat="1" x14ac:dyDescent="0.25">
      <c r="C389" s="76"/>
      <c r="H389" s="76"/>
      <c r="L389" s="89"/>
      <c r="M389" s="17"/>
      <c r="O389" s="76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9"/>
      <c r="AF389" s="78"/>
      <c r="AG389" s="78"/>
      <c r="AH389" s="78"/>
      <c r="AI389" s="22"/>
    </row>
    <row r="390" spans="3:35" s="21" customFormat="1" x14ac:dyDescent="0.25">
      <c r="C390" s="76"/>
      <c r="H390" s="76"/>
      <c r="L390" s="89"/>
      <c r="M390" s="17"/>
      <c r="O390" s="76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9"/>
      <c r="AF390" s="78"/>
      <c r="AG390" s="78"/>
      <c r="AH390" s="78"/>
      <c r="AI390" s="22"/>
    </row>
    <row r="391" spans="3:35" s="21" customFormat="1" x14ac:dyDescent="0.25">
      <c r="C391" s="76"/>
      <c r="H391" s="76"/>
      <c r="L391" s="89"/>
      <c r="M391" s="17"/>
      <c r="O391" s="76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9"/>
      <c r="AF391" s="78"/>
      <c r="AG391" s="78"/>
      <c r="AH391" s="78"/>
      <c r="AI391" s="22"/>
    </row>
    <row r="392" spans="3:35" s="21" customFormat="1" x14ac:dyDescent="0.25">
      <c r="C392" s="76"/>
      <c r="H392" s="76"/>
      <c r="L392" s="89"/>
      <c r="M392" s="17"/>
      <c r="O392" s="76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9"/>
      <c r="AF392" s="78"/>
      <c r="AG392" s="78"/>
      <c r="AH392" s="78"/>
      <c r="AI392" s="22"/>
    </row>
    <row r="393" spans="3:35" s="21" customFormat="1" x14ac:dyDescent="0.25">
      <c r="C393" s="76"/>
      <c r="H393" s="76"/>
      <c r="L393" s="89"/>
      <c r="M393" s="17"/>
      <c r="O393" s="76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9"/>
      <c r="AF393" s="78"/>
      <c r="AG393" s="78"/>
      <c r="AH393" s="78"/>
      <c r="AI393" s="22"/>
    </row>
    <row r="394" spans="3:35" s="21" customFormat="1" x14ac:dyDescent="0.25">
      <c r="C394" s="76"/>
      <c r="H394" s="76"/>
      <c r="L394" s="89"/>
      <c r="M394" s="17"/>
      <c r="O394" s="76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9"/>
      <c r="AF394" s="78"/>
      <c r="AG394" s="78"/>
      <c r="AH394" s="78"/>
      <c r="AI394" s="22"/>
    </row>
    <row r="395" spans="3:35" s="21" customFormat="1" x14ac:dyDescent="0.25">
      <c r="C395" s="76"/>
      <c r="H395" s="76"/>
      <c r="L395" s="89"/>
      <c r="M395" s="17"/>
      <c r="O395" s="76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9"/>
      <c r="AF395" s="78"/>
      <c r="AG395" s="78"/>
      <c r="AH395" s="78"/>
      <c r="AI395" s="22"/>
    </row>
    <row r="396" spans="3:35" s="21" customFormat="1" x14ac:dyDescent="0.25">
      <c r="C396" s="76"/>
      <c r="H396" s="76"/>
      <c r="L396" s="89"/>
      <c r="M396" s="17"/>
      <c r="O396" s="76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9"/>
      <c r="AF396" s="78"/>
      <c r="AG396" s="78"/>
      <c r="AH396" s="78"/>
      <c r="AI396" s="22"/>
    </row>
    <row r="397" spans="3:35" s="21" customFormat="1" x14ac:dyDescent="0.25">
      <c r="C397" s="76"/>
      <c r="H397" s="76"/>
      <c r="L397" s="89"/>
      <c r="M397" s="17"/>
      <c r="O397" s="76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9"/>
      <c r="AF397" s="78"/>
      <c r="AG397" s="78"/>
      <c r="AH397" s="78"/>
      <c r="AI397" s="22"/>
    </row>
    <row r="398" spans="3:35" s="21" customFormat="1" x14ac:dyDescent="0.25">
      <c r="C398" s="76"/>
      <c r="H398" s="76"/>
      <c r="L398" s="89"/>
      <c r="M398" s="17"/>
      <c r="O398" s="76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9"/>
      <c r="AF398" s="78"/>
      <c r="AG398" s="78"/>
      <c r="AH398" s="78"/>
      <c r="AI398" s="22"/>
    </row>
    <row r="399" spans="3:35" s="21" customFormat="1" x14ac:dyDescent="0.25">
      <c r="C399" s="76"/>
      <c r="H399" s="76"/>
      <c r="L399" s="89"/>
      <c r="M399" s="17"/>
      <c r="O399" s="76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9"/>
      <c r="AF399" s="78"/>
      <c r="AG399" s="78"/>
      <c r="AH399" s="78"/>
      <c r="AI399" s="22"/>
    </row>
    <row r="400" spans="3:35" s="21" customFormat="1" x14ac:dyDescent="0.25">
      <c r="C400" s="76"/>
      <c r="H400" s="76"/>
      <c r="L400" s="89"/>
      <c r="M400" s="17"/>
      <c r="O400" s="76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9"/>
      <c r="AF400" s="78"/>
      <c r="AG400" s="78"/>
      <c r="AH400" s="78"/>
      <c r="AI400" s="22"/>
    </row>
    <row r="401" spans="3:35" s="21" customFormat="1" x14ac:dyDescent="0.25">
      <c r="C401" s="76"/>
      <c r="H401" s="76"/>
      <c r="L401" s="89"/>
      <c r="M401" s="17"/>
      <c r="O401" s="76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9"/>
      <c r="AF401" s="78"/>
      <c r="AG401" s="78"/>
      <c r="AH401" s="78"/>
      <c r="AI401" s="22"/>
    </row>
    <row r="402" spans="3:35" s="21" customFormat="1" x14ac:dyDescent="0.25">
      <c r="C402" s="76"/>
      <c r="H402" s="76"/>
      <c r="L402" s="89"/>
      <c r="M402" s="17"/>
      <c r="O402" s="76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9"/>
      <c r="AF402" s="78"/>
      <c r="AG402" s="78"/>
      <c r="AH402" s="78"/>
      <c r="AI402" s="22"/>
    </row>
    <row r="403" spans="3:35" s="21" customFormat="1" x14ac:dyDescent="0.25">
      <c r="C403" s="76"/>
      <c r="H403" s="76"/>
      <c r="L403" s="89"/>
      <c r="M403" s="17"/>
      <c r="O403" s="76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9"/>
      <c r="AF403" s="78"/>
      <c r="AG403" s="78"/>
      <c r="AH403" s="78"/>
      <c r="AI403" s="22"/>
    </row>
    <row r="404" spans="3:35" s="21" customFormat="1" x14ac:dyDescent="0.25">
      <c r="C404" s="76"/>
      <c r="H404" s="76"/>
      <c r="L404" s="89"/>
      <c r="M404" s="17"/>
      <c r="O404" s="76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9"/>
      <c r="AF404" s="78"/>
      <c r="AG404" s="78"/>
      <c r="AH404" s="78"/>
      <c r="AI404" s="22"/>
    </row>
    <row r="405" spans="3:35" s="21" customFormat="1" x14ac:dyDescent="0.25">
      <c r="C405" s="76"/>
      <c r="H405" s="76"/>
      <c r="L405" s="89"/>
      <c r="M405" s="17"/>
      <c r="O405" s="76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9"/>
      <c r="AF405" s="78"/>
      <c r="AG405" s="78"/>
      <c r="AH405" s="78"/>
      <c r="AI405" s="22"/>
    </row>
    <row r="406" spans="3:35" s="21" customFormat="1" x14ac:dyDescent="0.25">
      <c r="C406" s="76"/>
      <c r="H406" s="76"/>
      <c r="L406" s="89"/>
      <c r="M406" s="17"/>
      <c r="O406" s="76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9"/>
      <c r="AF406" s="78"/>
      <c r="AG406" s="78"/>
      <c r="AH406" s="78"/>
      <c r="AI406" s="22"/>
    </row>
    <row r="407" spans="3:35" s="21" customFormat="1" x14ac:dyDescent="0.25">
      <c r="C407" s="76"/>
      <c r="H407" s="76"/>
      <c r="L407" s="89"/>
      <c r="M407" s="17"/>
      <c r="O407" s="76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9"/>
      <c r="AF407" s="78"/>
      <c r="AG407" s="78"/>
      <c r="AH407" s="78"/>
      <c r="AI407" s="22"/>
    </row>
    <row r="408" spans="3:35" s="21" customFormat="1" x14ac:dyDescent="0.25">
      <c r="C408" s="76"/>
      <c r="H408" s="76"/>
      <c r="L408" s="89"/>
      <c r="M408" s="17"/>
      <c r="O408" s="76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9"/>
      <c r="AF408" s="78"/>
      <c r="AG408" s="78"/>
      <c r="AH408" s="78"/>
      <c r="AI408" s="22"/>
    </row>
    <row r="409" spans="3:35" s="21" customFormat="1" x14ac:dyDescent="0.25">
      <c r="C409" s="76"/>
      <c r="H409" s="76"/>
      <c r="L409" s="89"/>
      <c r="M409" s="17"/>
      <c r="O409" s="76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9"/>
      <c r="AF409" s="78"/>
      <c r="AG409" s="78"/>
      <c r="AH409" s="78"/>
      <c r="AI409" s="22"/>
    </row>
    <row r="410" spans="3:35" s="21" customFormat="1" x14ac:dyDescent="0.25">
      <c r="C410" s="76"/>
      <c r="H410" s="76"/>
      <c r="L410" s="89"/>
      <c r="M410" s="17"/>
      <c r="O410" s="76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9"/>
      <c r="AF410" s="78"/>
      <c r="AG410" s="78"/>
      <c r="AH410" s="78"/>
      <c r="AI410" s="22"/>
    </row>
    <row r="411" spans="3:35" s="21" customFormat="1" x14ac:dyDescent="0.25">
      <c r="C411" s="76"/>
      <c r="H411" s="76"/>
      <c r="L411" s="89"/>
      <c r="M411" s="17"/>
      <c r="O411" s="76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9"/>
      <c r="AF411" s="78"/>
      <c r="AG411" s="78"/>
      <c r="AH411" s="78"/>
      <c r="AI411" s="22"/>
    </row>
    <row r="412" spans="3:35" s="21" customFormat="1" x14ac:dyDescent="0.25">
      <c r="C412" s="76"/>
      <c r="H412" s="76"/>
      <c r="L412" s="89"/>
      <c r="M412" s="17"/>
      <c r="O412" s="76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9"/>
      <c r="AF412" s="78"/>
      <c r="AG412" s="78"/>
      <c r="AH412" s="78"/>
      <c r="AI412" s="22"/>
    </row>
    <row r="413" spans="3:35" s="21" customFormat="1" x14ac:dyDescent="0.25">
      <c r="C413" s="76"/>
      <c r="H413" s="76"/>
      <c r="L413" s="89"/>
      <c r="M413" s="17"/>
      <c r="O413" s="76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9"/>
      <c r="AF413" s="78"/>
      <c r="AG413" s="78"/>
      <c r="AH413" s="78"/>
      <c r="AI413" s="22"/>
    </row>
    <row r="414" spans="3:35" s="21" customFormat="1" x14ac:dyDescent="0.25">
      <c r="C414" s="76"/>
      <c r="H414" s="76"/>
      <c r="L414" s="89"/>
      <c r="M414" s="17"/>
      <c r="O414" s="76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9"/>
      <c r="AF414" s="78"/>
      <c r="AG414" s="78"/>
      <c r="AH414" s="78"/>
      <c r="AI414" s="22"/>
    </row>
    <row r="415" spans="3:35" s="21" customFormat="1" x14ac:dyDescent="0.25">
      <c r="C415" s="76"/>
      <c r="H415" s="76"/>
      <c r="L415" s="89"/>
      <c r="M415" s="17"/>
      <c r="O415" s="76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9"/>
      <c r="AF415" s="78"/>
      <c r="AG415" s="78"/>
      <c r="AH415" s="78"/>
      <c r="AI415" s="22"/>
    </row>
    <row r="416" spans="3:35" s="21" customFormat="1" x14ac:dyDescent="0.25">
      <c r="C416" s="76"/>
      <c r="H416" s="76"/>
      <c r="L416" s="89"/>
      <c r="M416" s="17"/>
      <c r="O416" s="76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9"/>
      <c r="AF416" s="78"/>
      <c r="AG416" s="78"/>
      <c r="AH416" s="78"/>
      <c r="AI416" s="22"/>
    </row>
    <row r="417" spans="3:35" s="21" customFormat="1" x14ac:dyDescent="0.25">
      <c r="C417" s="76"/>
      <c r="H417" s="76"/>
      <c r="L417" s="89"/>
      <c r="M417" s="17"/>
      <c r="O417" s="76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9"/>
      <c r="AF417" s="78"/>
      <c r="AG417" s="78"/>
      <c r="AH417" s="78"/>
      <c r="AI417" s="22"/>
    </row>
    <row r="418" spans="3:35" s="21" customFormat="1" x14ac:dyDescent="0.25">
      <c r="C418" s="76"/>
      <c r="H418" s="76"/>
      <c r="L418" s="89"/>
      <c r="M418" s="17"/>
      <c r="O418" s="76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9"/>
      <c r="AF418" s="78"/>
      <c r="AG418" s="78"/>
      <c r="AH418" s="78"/>
      <c r="AI418" s="22"/>
    </row>
    <row r="419" spans="3:35" s="21" customFormat="1" x14ac:dyDescent="0.25">
      <c r="C419" s="76"/>
      <c r="H419" s="76"/>
      <c r="L419" s="89"/>
      <c r="M419" s="17"/>
      <c r="O419" s="76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9"/>
      <c r="AF419" s="78"/>
      <c r="AG419" s="78"/>
      <c r="AH419" s="78"/>
      <c r="AI419" s="22"/>
    </row>
    <row r="420" spans="3:35" s="21" customFormat="1" x14ac:dyDescent="0.25">
      <c r="C420" s="76"/>
      <c r="H420" s="76"/>
      <c r="L420" s="89"/>
      <c r="M420" s="17"/>
      <c r="O420" s="76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9"/>
      <c r="AF420" s="78"/>
      <c r="AG420" s="78"/>
      <c r="AH420" s="78"/>
      <c r="AI420" s="22"/>
    </row>
    <row r="421" spans="3:35" s="21" customFormat="1" x14ac:dyDescent="0.25">
      <c r="C421" s="76"/>
      <c r="H421" s="76"/>
      <c r="L421" s="89"/>
      <c r="M421" s="17"/>
      <c r="O421" s="76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9"/>
      <c r="AF421" s="78"/>
      <c r="AG421" s="78"/>
      <c r="AH421" s="78"/>
      <c r="AI421" s="22"/>
    </row>
    <row r="422" spans="3:35" s="21" customFormat="1" x14ac:dyDescent="0.25">
      <c r="C422" s="76"/>
      <c r="H422" s="76"/>
      <c r="L422" s="89"/>
      <c r="M422" s="17"/>
      <c r="O422" s="76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9"/>
      <c r="AF422" s="78"/>
      <c r="AG422" s="78"/>
      <c r="AH422" s="78"/>
      <c r="AI422" s="22"/>
    </row>
    <row r="423" spans="3:35" s="21" customFormat="1" x14ac:dyDescent="0.25">
      <c r="C423" s="76"/>
      <c r="H423" s="76"/>
      <c r="L423" s="89"/>
      <c r="M423" s="17"/>
      <c r="O423" s="76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9"/>
      <c r="AF423" s="78"/>
      <c r="AG423" s="78"/>
      <c r="AH423" s="78"/>
      <c r="AI423" s="22"/>
    </row>
    <row r="424" spans="3:35" s="21" customFormat="1" x14ac:dyDescent="0.25">
      <c r="C424" s="76"/>
      <c r="H424" s="76"/>
      <c r="L424" s="89"/>
      <c r="M424" s="17"/>
      <c r="O424" s="76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9"/>
      <c r="AF424" s="78"/>
      <c r="AG424" s="78"/>
      <c r="AH424" s="78"/>
      <c r="AI424" s="22"/>
    </row>
    <row r="425" spans="3:35" s="21" customFormat="1" x14ac:dyDescent="0.25">
      <c r="C425" s="76"/>
      <c r="H425" s="76"/>
      <c r="L425" s="89"/>
      <c r="M425" s="17"/>
      <c r="O425" s="76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9"/>
      <c r="AF425" s="78"/>
      <c r="AG425" s="78"/>
      <c r="AH425" s="78"/>
      <c r="AI425" s="22"/>
    </row>
    <row r="426" spans="3:35" s="21" customFormat="1" x14ac:dyDescent="0.25">
      <c r="C426" s="76"/>
      <c r="H426" s="76"/>
      <c r="L426" s="89"/>
      <c r="M426" s="17"/>
      <c r="O426" s="76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9"/>
      <c r="AF426" s="78"/>
      <c r="AG426" s="78"/>
      <c r="AH426" s="78"/>
      <c r="AI426" s="22"/>
    </row>
    <row r="427" spans="3:35" s="21" customFormat="1" x14ac:dyDescent="0.25">
      <c r="C427" s="76"/>
      <c r="H427" s="76"/>
      <c r="L427" s="89"/>
      <c r="M427" s="17"/>
      <c r="O427" s="76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9"/>
      <c r="AF427" s="78"/>
      <c r="AG427" s="78"/>
      <c r="AH427" s="78"/>
      <c r="AI427" s="22"/>
    </row>
    <row r="428" spans="3:35" s="21" customFormat="1" x14ac:dyDescent="0.25">
      <c r="C428" s="76"/>
      <c r="H428" s="76"/>
      <c r="L428" s="89"/>
      <c r="M428" s="17"/>
      <c r="O428" s="76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9"/>
      <c r="AF428" s="78"/>
      <c r="AG428" s="78"/>
      <c r="AH428" s="78"/>
      <c r="AI428" s="22"/>
    </row>
    <row r="429" spans="3:35" s="21" customFormat="1" x14ac:dyDescent="0.25">
      <c r="C429" s="76"/>
      <c r="H429" s="76"/>
      <c r="L429" s="89"/>
      <c r="M429" s="17"/>
      <c r="O429" s="76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9"/>
      <c r="AF429" s="78"/>
      <c r="AG429" s="78"/>
      <c r="AH429" s="78"/>
      <c r="AI429" s="22"/>
    </row>
    <row r="430" spans="3:35" s="21" customFormat="1" x14ac:dyDescent="0.25">
      <c r="C430" s="76"/>
      <c r="H430" s="76"/>
      <c r="L430" s="89"/>
      <c r="M430" s="17"/>
      <c r="O430" s="76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9"/>
      <c r="AF430" s="78"/>
      <c r="AG430" s="78"/>
      <c r="AH430" s="78"/>
      <c r="AI430" s="22"/>
    </row>
    <row r="431" spans="3:35" s="21" customFormat="1" x14ac:dyDescent="0.25">
      <c r="C431" s="76"/>
      <c r="H431" s="76"/>
      <c r="L431" s="89"/>
      <c r="M431" s="17"/>
      <c r="O431" s="76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9"/>
      <c r="AF431" s="78"/>
      <c r="AG431" s="78"/>
      <c r="AH431" s="78"/>
      <c r="AI431" s="22"/>
    </row>
    <row r="432" spans="3:35" s="21" customFormat="1" x14ac:dyDescent="0.25">
      <c r="C432" s="76"/>
      <c r="H432" s="76"/>
      <c r="L432" s="89"/>
      <c r="M432" s="17"/>
      <c r="O432" s="76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9"/>
      <c r="AF432" s="78"/>
      <c r="AG432" s="78"/>
      <c r="AH432" s="78"/>
      <c r="AI432" s="22"/>
    </row>
    <row r="433" spans="3:35" s="21" customFormat="1" x14ac:dyDescent="0.25">
      <c r="C433" s="76"/>
      <c r="H433" s="76"/>
      <c r="L433" s="89"/>
      <c r="M433" s="17"/>
      <c r="O433" s="76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9"/>
      <c r="AF433" s="78"/>
      <c r="AG433" s="78"/>
      <c r="AH433" s="78"/>
      <c r="AI433" s="22"/>
    </row>
    <row r="434" spans="3:35" s="21" customFormat="1" x14ac:dyDescent="0.25">
      <c r="C434" s="76"/>
      <c r="H434" s="76"/>
      <c r="L434" s="89"/>
      <c r="M434" s="17"/>
      <c r="O434" s="76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9"/>
      <c r="AF434" s="78"/>
      <c r="AG434" s="78"/>
      <c r="AH434" s="78"/>
      <c r="AI434" s="22"/>
    </row>
    <row r="435" spans="3:35" s="21" customFormat="1" x14ac:dyDescent="0.25">
      <c r="C435" s="76"/>
      <c r="H435" s="76"/>
      <c r="L435" s="89"/>
      <c r="M435" s="17"/>
      <c r="O435" s="76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9"/>
      <c r="AF435" s="78"/>
      <c r="AG435" s="78"/>
      <c r="AH435" s="78"/>
      <c r="AI435" s="22"/>
    </row>
    <row r="436" spans="3:35" s="21" customFormat="1" x14ac:dyDescent="0.25">
      <c r="C436" s="76"/>
      <c r="H436" s="76"/>
      <c r="L436" s="89"/>
      <c r="M436" s="17"/>
      <c r="O436" s="76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9"/>
      <c r="AF436" s="78"/>
      <c r="AG436" s="78"/>
      <c r="AH436" s="78"/>
      <c r="AI436" s="22"/>
    </row>
    <row r="437" spans="3:35" s="21" customFormat="1" x14ac:dyDescent="0.25">
      <c r="C437" s="76"/>
      <c r="H437" s="76"/>
      <c r="L437" s="89"/>
      <c r="M437" s="17"/>
      <c r="O437" s="76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9"/>
      <c r="AF437" s="78"/>
      <c r="AG437" s="78"/>
      <c r="AH437" s="78"/>
      <c r="AI437" s="22"/>
    </row>
    <row r="438" spans="3:35" s="21" customFormat="1" x14ac:dyDescent="0.25">
      <c r="C438" s="76"/>
      <c r="H438" s="76"/>
      <c r="L438" s="89"/>
      <c r="M438" s="17"/>
      <c r="O438" s="76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9"/>
      <c r="AF438" s="78"/>
      <c r="AG438" s="78"/>
      <c r="AH438" s="78"/>
      <c r="AI438" s="22"/>
    </row>
    <row r="439" spans="3:35" s="21" customFormat="1" x14ac:dyDescent="0.25">
      <c r="C439" s="76"/>
      <c r="H439" s="76"/>
      <c r="L439" s="89"/>
      <c r="M439" s="17"/>
      <c r="O439" s="76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9"/>
      <c r="AF439" s="78"/>
      <c r="AG439" s="78"/>
      <c r="AH439" s="78"/>
      <c r="AI439" s="22"/>
    </row>
    <row r="440" spans="3:35" s="21" customFormat="1" x14ac:dyDescent="0.25">
      <c r="C440" s="76"/>
      <c r="H440" s="76"/>
      <c r="L440" s="89"/>
      <c r="M440" s="17"/>
      <c r="O440" s="76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9"/>
      <c r="AF440" s="78"/>
      <c r="AG440" s="78"/>
      <c r="AH440" s="78"/>
      <c r="AI440" s="22"/>
    </row>
    <row r="441" spans="3:35" s="21" customFormat="1" x14ac:dyDescent="0.25">
      <c r="C441" s="76"/>
      <c r="H441" s="76"/>
      <c r="L441" s="89"/>
      <c r="M441" s="17"/>
      <c r="O441" s="76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9"/>
      <c r="AF441" s="78"/>
      <c r="AG441" s="78"/>
      <c r="AH441" s="78"/>
      <c r="AI441" s="22"/>
    </row>
    <row r="442" spans="3:35" s="21" customFormat="1" x14ac:dyDescent="0.25">
      <c r="C442" s="76"/>
      <c r="H442" s="76"/>
      <c r="L442" s="89"/>
      <c r="M442" s="17"/>
      <c r="O442" s="76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9"/>
      <c r="AF442" s="78"/>
      <c r="AG442" s="78"/>
      <c r="AH442" s="78"/>
      <c r="AI442" s="22"/>
    </row>
    <row r="443" spans="3:35" s="21" customFormat="1" x14ac:dyDescent="0.25">
      <c r="C443" s="76"/>
      <c r="H443" s="76"/>
      <c r="L443" s="89"/>
      <c r="M443" s="17"/>
      <c r="O443" s="76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9"/>
      <c r="AF443" s="78"/>
      <c r="AG443" s="78"/>
      <c r="AH443" s="78"/>
      <c r="AI443" s="22"/>
    </row>
    <row r="444" spans="3:35" s="21" customFormat="1" x14ac:dyDescent="0.25">
      <c r="C444" s="76"/>
      <c r="H444" s="76"/>
      <c r="L444" s="89"/>
      <c r="M444" s="17"/>
      <c r="O444" s="76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9"/>
      <c r="AF444" s="78"/>
      <c r="AG444" s="78"/>
      <c r="AH444" s="78"/>
      <c r="AI444" s="22"/>
    </row>
    <row r="445" spans="3:35" s="21" customFormat="1" x14ac:dyDescent="0.25">
      <c r="C445" s="76"/>
      <c r="H445" s="76"/>
      <c r="L445" s="89"/>
      <c r="M445" s="17"/>
      <c r="O445" s="76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9"/>
      <c r="AF445" s="78"/>
      <c r="AG445" s="78"/>
      <c r="AH445" s="78"/>
      <c r="AI445" s="22"/>
    </row>
    <row r="446" spans="3:35" s="21" customFormat="1" x14ac:dyDescent="0.25">
      <c r="C446" s="76"/>
      <c r="H446" s="76"/>
      <c r="L446" s="89"/>
      <c r="M446" s="17"/>
      <c r="O446" s="76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9"/>
      <c r="AF446" s="78"/>
      <c r="AG446" s="78"/>
      <c r="AH446" s="78"/>
      <c r="AI446" s="22"/>
    </row>
    <row r="447" spans="3:35" s="21" customFormat="1" x14ac:dyDescent="0.25">
      <c r="C447" s="76"/>
      <c r="H447" s="76"/>
      <c r="L447" s="89"/>
      <c r="M447" s="17"/>
      <c r="O447" s="76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9"/>
      <c r="AF447" s="78"/>
      <c r="AG447" s="78"/>
      <c r="AH447" s="78"/>
      <c r="AI447" s="22"/>
    </row>
    <row r="448" spans="3:35" s="21" customFormat="1" x14ac:dyDescent="0.25">
      <c r="C448" s="76"/>
      <c r="H448" s="76"/>
      <c r="L448" s="89"/>
      <c r="M448" s="17"/>
      <c r="O448" s="76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9"/>
      <c r="AF448" s="78"/>
      <c r="AG448" s="78"/>
      <c r="AH448" s="78"/>
      <c r="AI448" s="22"/>
    </row>
    <row r="449" spans="3:35" s="21" customFormat="1" x14ac:dyDescent="0.25">
      <c r="C449" s="76"/>
      <c r="H449" s="76"/>
      <c r="L449" s="89"/>
      <c r="M449" s="17"/>
      <c r="O449" s="76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9"/>
      <c r="AF449" s="78"/>
      <c r="AG449" s="78"/>
      <c r="AH449" s="78"/>
      <c r="AI449" s="22"/>
    </row>
    <row r="450" spans="3:35" s="21" customFormat="1" x14ac:dyDescent="0.25">
      <c r="C450" s="76"/>
      <c r="H450" s="76"/>
      <c r="L450" s="89"/>
      <c r="M450" s="17"/>
      <c r="O450" s="76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9"/>
      <c r="AF450" s="78"/>
      <c r="AG450" s="78"/>
      <c r="AH450" s="78"/>
      <c r="AI450" s="22"/>
    </row>
    <row r="451" spans="3:35" s="21" customFormat="1" x14ac:dyDescent="0.25">
      <c r="C451" s="76"/>
      <c r="H451" s="76"/>
      <c r="L451" s="89"/>
      <c r="M451" s="17"/>
      <c r="O451" s="76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9"/>
      <c r="AF451" s="78"/>
      <c r="AG451" s="78"/>
      <c r="AH451" s="78"/>
      <c r="AI451" s="22"/>
    </row>
    <row r="452" spans="3:35" s="21" customFormat="1" x14ac:dyDescent="0.25">
      <c r="C452" s="76"/>
      <c r="H452" s="76"/>
      <c r="L452" s="89"/>
      <c r="M452" s="17"/>
      <c r="O452" s="76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9"/>
      <c r="AF452" s="78"/>
      <c r="AG452" s="78"/>
      <c r="AH452" s="78"/>
      <c r="AI452" s="22"/>
    </row>
    <row r="453" spans="3:35" s="21" customFormat="1" x14ac:dyDescent="0.25">
      <c r="C453" s="76"/>
      <c r="H453" s="76"/>
      <c r="L453" s="89"/>
      <c r="M453" s="17"/>
      <c r="O453" s="76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9"/>
      <c r="AF453" s="78"/>
      <c r="AG453" s="78"/>
      <c r="AH453" s="78"/>
      <c r="AI453" s="22"/>
    </row>
    <row r="454" spans="3:35" s="21" customFormat="1" x14ac:dyDescent="0.25">
      <c r="C454" s="76"/>
      <c r="H454" s="76"/>
      <c r="L454" s="89"/>
      <c r="M454" s="17"/>
      <c r="O454" s="76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9"/>
      <c r="AF454" s="78"/>
      <c r="AG454" s="78"/>
      <c r="AH454" s="78"/>
      <c r="AI454" s="22"/>
    </row>
    <row r="455" spans="3:35" s="21" customFormat="1" x14ac:dyDescent="0.25">
      <c r="C455" s="76"/>
      <c r="H455" s="76"/>
      <c r="L455" s="89"/>
      <c r="M455" s="17"/>
      <c r="O455" s="76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9"/>
      <c r="AF455" s="78"/>
      <c r="AG455" s="78"/>
      <c r="AH455" s="78"/>
      <c r="AI455" s="22"/>
    </row>
    <row r="456" spans="3:35" s="21" customFormat="1" x14ac:dyDescent="0.25">
      <c r="C456" s="76"/>
      <c r="H456" s="76"/>
      <c r="L456" s="89"/>
      <c r="M456" s="17"/>
      <c r="O456" s="76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9"/>
      <c r="AF456" s="78"/>
      <c r="AG456" s="78"/>
      <c r="AH456" s="78"/>
      <c r="AI456" s="22"/>
    </row>
    <row r="457" spans="3:35" s="21" customFormat="1" x14ac:dyDescent="0.25">
      <c r="C457" s="76"/>
      <c r="H457" s="76"/>
      <c r="L457" s="89"/>
      <c r="M457" s="17"/>
      <c r="O457" s="76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9"/>
      <c r="AF457" s="78"/>
      <c r="AG457" s="78"/>
      <c r="AH457" s="78"/>
      <c r="AI457" s="22"/>
    </row>
    <row r="458" spans="3:35" s="21" customFormat="1" x14ac:dyDescent="0.25">
      <c r="C458" s="76"/>
      <c r="H458" s="76"/>
      <c r="L458" s="89"/>
      <c r="M458" s="17"/>
      <c r="O458" s="76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9"/>
      <c r="AF458" s="78"/>
      <c r="AG458" s="78"/>
      <c r="AH458" s="78"/>
      <c r="AI458" s="22"/>
    </row>
    <row r="459" spans="3:35" s="21" customFormat="1" x14ac:dyDescent="0.25">
      <c r="C459" s="76"/>
      <c r="H459" s="76"/>
      <c r="L459" s="89"/>
      <c r="M459" s="17"/>
      <c r="O459" s="76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9"/>
      <c r="AF459" s="78"/>
      <c r="AG459" s="78"/>
      <c r="AH459" s="78"/>
      <c r="AI459" s="22"/>
    </row>
    <row r="460" spans="3:35" s="21" customFormat="1" x14ac:dyDescent="0.25">
      <c r="C460" s="76"/>
      <c r="H460" s="76"/>
      <c r="L460" s="89"/>
      <c r="M460" s="17"/>
      <c r="O460" s="76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9"/>
      <c r="AF460" s="78"/>
      <c r="AG460" s="78"/>
      <c r="AH460" s="78"/>
      <c r="AI460" s="22"/>
    </row>
    <row r="461" spans="3:35" s="21" customFormat="1" x14ac:dyDescent="0.25">
      <c r="C461" s="76"/>
      <c r="H461" s="76"/>
      <c r="L461" s="89"/>
      <c r="M461" s="17"/>
      <c r="O461" s="76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9"/>
      <c r="AF461" s="78"/>
      <c r="AG461" s="78"/>
      <c r="AH461" s="78"/>
      <c r="AI461" s="22"/>
    </row>
    <row r="462" spans="3:35" s="21" customFormat="1" x14ac:dyDescent="0.25">
      <c r="C462" s="76"/>
      <c r="H462" s="76"/>
      <c r="L462" s="89"/>
      <c r="M462" s="17"/>
      <c r="O462" s="76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9"/>
      <c r="AF462" s="78"/>
      <c r="AG462" s="78"/>
      <c r="AH462" s="78"/>
      <c r="AI462" s="22"/>
    </row>
    <row r="463" spans="3:35" s="21" customFormat="1" x14ac:dyDescent="0.25">
      <c r="C463" s="76"/>
      <c r="H463" s="76"/>
      <c r="L463" s="89"/>
      <c r="M463" s="17"/>
      <c r="O463" s="76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9"/>
      <c r="AF463" s="78"/>
      <c r="AG463" s="78"/>
      <c r="AH463" s="78"/>
      <c r="AI463" s="22"/>
    </row>
    <row r="464" spans="3:35" s="21" customFormat="1" x14ac:dyDescent="0.25">
      <c r="C464" s="76"/>
      <c r="H464" s="76"/>
      <c r="L464" s="89"/>
      <c r="M464" s="17"/>
      <c r="O464" s="76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9"/>
      <c r="AF464" s="78"/>
      <c r="AG464" s="78"/>
      <c r="AH464" s="78"/>
      <c r="AI464" s="22"/>
    </row>
    <row r="465" spans="3:35" s="21" customFormat="1" x14ac:dyDescent="0.25">
      <c r="C465" s="76"/>
      <c r="H465" s="76"/>
      <c r="L465" s="89"/>
      <c r="M465" s="17"/>
      <c r="O465" s="76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9"/>
      <c r="AF465" s="78"/>
      <c r="AG465" s="78"/>
      <c r="AH465" s="78"/>
      <c r="AI465" s="22"/>
    </row>
    <row r="466" spans="3:35" s="21" customFormat="1" x14ac:dyDescent="0.25">
      <c r="C466" s="76"/>
      <c r="H466" s="76"/>
      <c r="L466" s="89"/>
      <c r="M466" s="17"/>
      <c r="O466" s="76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9"/>
      <c r="AF466" s="78"/>
      <c r="AG466" s="78"/>
      <c r="AH466" s="78"/>
      <c r="AI466" s="22"/>
    </row>
    <row r="467" spans="3:35" s="21" customFormat="1" x14ac:dyDescent="0.25">
      <c r="C467" s="76"/>
      <c r="H467" s="76"/>
      <c r="L467" s="89"/>
      <c r="M467" s="17"/>
      <c r="O467" s="76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9"/>
      <c r="AF467" s="78"/>
      <c r="AG467" s="78"/>
      <c r="AH467" s="78"/>
      <c r="AI467" s="22"/>
    </row>
    <row r="468" spans="3:35" s="21" customFormat="1" x14ac:dyDescent="0.25">
      <c r="C468" s="76"/>
      <c r="H468" s="76"/>
      <c r="L468" s="89"/>
      <c r="M468" s="17"/>
      <c r="O468" s="76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9"/>
      <c r="AF468" s="78"/>
      <c r="AG468" s="78"/>
      <c r="AH468" s="78"/>
      <c r="AI468" s="22"/>
    </row>
    <row r="469" spans="3:35" s="21" customFormat="1" x14ac:dyDescent="0.25">
      <c r="C469" s="76"/>
      <c r="H469" s="76"/>
      <c r="L469" s="89"/>
      <c r="M469" s="17"/>
      <c r="O469" s="76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9"/>
      <c r="AF469" s="78"/>
      <c r="AG469" s="78"/>
      <c r="AH469" s="78"/>
      <c r="AI469" s="22"/>
    </row>
    <row r="470" spans="3:35" s="21" customFormat="1" x14ac:dyDescent="0.25">
      <c r="C470" s="76"/>
      <c r="H470" s="76"/>
      <c r="L470" s="89"/>
      <c r="M470" s="17"/>
      <c r="O470" s="76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9"/>
      <c r="AF470" s="78"/>
      <c r="AG470" s="78"/>
      <c r="AH470" s="78"/>
      <c r="AI470" s="22"/>
    </row>
    <row r="471" spans="3:35" s="21" customFormat="1" x14ac:dyDescent="0.25">
      <c r="C471" s="76"/>
      <c r="H471" s="76"/>
      <c r="L471" s="89"/>
      <c r="M471" s="17"/>
      <c r="O471" s="76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9"/>
      <c r="AF471" s="78"/>
      <c r="AG471" s="78"/>
      <c r="AH471" s="78"/>
      <c r="AI471" s="22"/>
    </row>
    <row r="472" spans="3:35" s="21" customFormat="1" x14ac:dyDescent="0.25">
      <c r="C472" s="76"/>
      <c r="H472" s="76"/>
      <c r="L472" s="89"/>
      <c r="M472" s="17"/>
      <c r="O472" s="76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9"/>
      <c r="AF472" s="78"/>
      <c r="AG472" s="78"/>
      <c r="AH472" s="78"/>
      <c r="AI472" s="22"/>
    </row>
    <row r="473" spans="3:35" s="21" customFormat="1" x14ac:dyDescent="0.25">
      <c r="C473" s="76"/>
      <c r="H473" s="76"/>
      <c r="L473" s="89"/>
      <c r="M473" s="17"/>
      <c r="O473" s="76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9"/>
      <c r="AF473" s="78"/>
      <c r="AG473" s="78"/>
      <c r="AH473" s="78"/>
      <c r="AI473" s="22"/>
    </row>
    <row r="474" spans="3:35" s="21" customFormat="1" x14ac:dyDescent="0.25">
      <c r="C474" s="76"/>
      <c r="H474" s="76"/>
      <c r="L474" s="89"/>
      <c r="M474" s="17"/>
      <c r="O474" s="76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9"/>
      <c r="AF474" s="78"/>
      <c r="AG474" s="78"/>
      <c r="AH474" s="78"/>
      <c r="AI474" s="22"/>
    </row>
    <row r="475" spans="3:35" s="21" customFormat="1" x14ac:dyDescent="0.25">
      <c r="C475" s="76"/>
      <c r="H475" s="76"/>
      <c r="L475" s="89"/>
      <c r="M475" s="17"/>
      <c r="O475" s="76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9"/>
      <c r="AF475" s="78"/>
      <c r="AG475" s="78"/>
      <c r="AH475" s="78"/>
      <c r="AI475" s="22"/>
    </row>
    <row r="476" spans="3:35" s="21" customFormat="1" x14ac:dyDescent="0.25">
      <c r="C476" s="76"/>
      <c r="H476" s="76"/>
      <c r="L476" s="89"/>
      <c r="M476" s="17"/>
      <c r="O476" s="76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9"/>
      <c r="AF476" s="78"/>
      <c r="AG476" s="78"/>
      <c r="AH476" s="78"/>
      <c r="AI476" s="22"/>
    </row>
    <row r="477" spans="3:35" s="21" customFormat="1" x14ac:dyDescent="0.25">
      <c r="C477" s="76"/>
      <c r="H477" s="76"/>
      <c r="L477" s="89"/>
      <c r="M477" s="17"/>
      <c r="O477" s="76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9"/>
      <c r="AF477" s="78"/>
      <c r="AG477" s="78"/>
      <c r="AH477" s="78"/>
      <c r="AI477" s="22"/>
    </row>
    <row r="478" spans="3:35" s="21" customFormat="1" x14ac:dyDescent="0.25">
      <c r="C478" s="76"/>
      <c r="H478" s="76"/>
      <c r="L478" s="89"/>
      <c r="M478" s="17"/>
      <c r="O478" s="76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9"/>
      <c r="AF478" s="78"/>
      <c r="AG478" s="78"/>
      <c r="AH478" s="78"/>
      <c r="AI478" s="22"/>
    </row>
    <row r="479" spans="3:35" s="21" customFormat="1" x14ac:dyDescent="0.25">
      <c r="C479" s="76"/>
      <c r="H479" s="76"/>
      <c r="L479" s="89"/>
      <c r="M479" s="17"/>
      <c r="O479" s="76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9"/>
      <c r="AF479" s="78"/>
      <c r="AG479" s="78"/>
      <c r="AH479" s="78"/>
      <c r="AI479" s="22"/>
    </row>
    <row r="480" spans="3:35" s="21" customFormat="1" x14ac:dyDescent="0.25">
      <c r="C480" s="76"/>
      <c r="H480" s="76"/>
      <c r="L480" s="89"/>
      <c r="M480" s="17"/>
      <c r="O480" s="76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9"/>
      <c r="AF480" s="78"/>
      <c r="AG480" s="78"/>
      <c r="AH480" s="78"/>
      <c r="AI480" s="22"/>
    </row>
    <row r="481" spans="3:35" s="21" customFormat="1" x14ac:dyDescent="0.25">
      <c r="C481" s="76"/>
      <c r="H481" s="76"/>
      <c r="L481" s="89"/>
      <c r="M481" s="17"/>
      <c r="O481" s="76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9"/>
      <c r="AF481" s="78"/>
      <c r="AG481" s="78"/>
      <c r="AH481" s="78"/>
      <c r="AI481" s="22"/>
    </row>
    <row r="482" spans="3:35" s="21" customFormat="1" x14ac:dyDescent="0.25">
      <c r="C482" s="76"/>
      <c r="H482" s="76"/>
      <c r="L482" s="89"/>
      <c r="M482" s="17"/>
      <c r="O482" s="76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9"/>
      <c r="AF482" s="78"/>
      <c r="AG482" s="78"/>
      <c r="AH482" s="78"/>
      <c r="AI482" s="22"/>
    </row>
    <row r="483" spans="3:35" s="21" customFormat="1" x14ac:dyDescent="0.25">
      <c r="C483" s="76"/>
      <c r="H483" s="76"/>
      <c r="L483" s="89"/>
      <c r="M483" s="17"/>
      <c r="O483" s="76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9"/>
      <c r="AF483" s="78"/>
      <c r="AG483" s="78"/>
      <c r="AH483" s="78"/>
      <c r="AI483" s="22"/>
    </row>
    <row r="484" spans="3:35" s="21" customFormat="1" x14ac:dyDescent="0.25">
      <c r="C484" s="76"/>
      <c r="H484" s="76"/>
      <c r="L484" s="89"/>
      <c r="M484" s="17"/>
      <c r="O484" s="76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9"/>
      <c r="AF484" s="78"/>
      <c r="AG484" s="78"/>
      <c r="AH484" s="78"/>
      <c r="AI484" s="22"/>
    </row>
    <row r="485" spans="3:35" s="21" customFormat="1" x14ac:dyDescent="0.25">
      <c r="C485" s="76"/>
      <c r="H485" s="76"/>
      <c r="L485" s="89"/>
      <c r="M485" s="17"/>
      <c r="O485" s="76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9"/>
      <c r="AF485" s="78"/>
      <c r="AG485" s="78"/>
      <c r="AH485" s="78"/>
      <c r="AI485" s="22"/>
    </row>
    <row r="486" spans="3:35" s="21" customFormat="1" x14ac:dyDescent="0.25">
      <c r="C486" s="76"/>
      <c r="H486" s="76"/>
      <c r="L486" s="89"/>
      <c r="M486" s="17"/>
      <c r="O486" s="76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9"/>
      <c r="AF486" s="78"/>
      <c r="AG486" s="78"/>
      <c r="AH486" s="78"/>
      <c r="AI486" s="22"/>
    </row>
    <row r="487" spans="3:35" s="21" customFormat="1" x14ac:dyDescent="0.25">
      <c r="C487" s="76"/>
      <c r="H487" s="76"/>
      <c r="L487" s="89"/>
      <c r="M487" s="17"/>
      <c r="O487" s="76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9"/>
      <c r="AF487" s="78"/>
      <c r="AG487" s="78"/>
      <c r="AH487" s="78"/>
      <c r="AI487" s="22"/>
    </row>
    <row r="488" spans="3:35" s="21" customFormat="1" x14ac:dyDescent="0.25">
      <c r="C488" s="76"/>
      <c r="H488" s="76"/>
      <c r="L488" s="89"/>
      <c r="M488" s="17"/>
      <c r="O488" s="76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9"/>
      <c r="AF488" s="78"/>
      <c r="AG488" s="78"/>
      <c r="AH488" s="78"/>
      <c r="AI488" s="22"/>
    </row>
    <row r="489" spans="3:35" s="21" customFormat="1" x14ac:dyDescent="0.25">
      <c r="C489" s="76"/>
      <c r="H489" s="76"/>
      <c r="L489" s="89"/>
      <c r="M489" s="17"/>
      <c r="O489" s="76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9"/>
      <c r="AF489" s="78"/>
      <c r="AG489" s="78"/>
      <c r="AH489" s="78"/>
      <c r="AI489" s="22"/>
    </row>
    <row r="490" spans="3:35" s="21" customFormat="1" x14ac:dyDescent="0.25">
      <c r="C490" s="76"/>
      <c r="H490" s="76"/>
      <c r="L490" s="89"/>
      <c r="M490" s="17"/>
      <c r="O490" s="76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9"/>
      <c r="AF490" s="78"/>
      <c r="AG490" s="78"/>
      <c r="AH490" s="78"/>
      <c r="AI490" s="22"/>
    </row>
    <row r="491" spans="3:35" s="21" customFormat="1" x14ac:dyDescent="0.25">
      <c r="C491" s="76"/>
      <c r="H491" s="76"/>
      <c r="L491" s="89"/>
      <c r="M491" s="17"/>
      <c r="O491" s="76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9"/>
      <c r="AF491" s="78"/>
      <c r="AG491" s="78"/>
      <c r="AH491" s="78"/>
      <c r="AI491" s="22"/>
    </row>
    <row r="492" spans="3:35" s="21" customFormat="1" x14ac:dyDescent="0.25">
      <c r="C492" s="76"/>
      <c r="H492" s="76"/>
      <c r="L492" s="89"/>
      <c r="M492" s="17"/>
      <c r="O492" s="76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9"/>
      <c r="AF492" s="78"/>
      <c r="AG492" s="78"/>
      <c r="AH492" s="78"/>
      <c r="AI492" s="22"/>
    </row>
    <row r="493" spans="3:35" s="21" customFormat="1" x14ac:dyDescent="0.25">
      <c r="C493" s="76"/>
      <c r="H493" s="76"/>
      <c r="L493" s="89"/>
      <c r="M493" s="17"/>
      <c r="O493" s="76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9"/>
      <c r="AF493" s="78"/>
      <c r="AG493" s="78"/>
      <c r="AH493" s="78"/>
      <c r="AI493" s="22"/>
    </row>
    <row r="494" spans="3:35" s="21" customFormat="1" x14ac:dyDescent="0.25">
      <c r="C494" s="76"/>
      <c r="H494" s="76"/>
      <c r="L494" s="89"/>
      <c r="M494" s="17"/>
      <c r="O494" s="76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9"/>
      <c r="AF494" s="78"/>
      <c r="AG494" s="78"/>
      <c r="AH494" s="78"/>
      <c r="AI494" s="22"/>
    </row>
    <row r="495" spans="3:35" s="21" customFormat="1" x14ac:dyDescent="0.25">
      <c r="C495" s="76"/>
      <c r="H495" s="76"/>
      <c r="L495" s="89"/>
      <c r="M495" s="17"/>
      <c r="O495" s="76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9"/>
      <c r="AF495" s="78"/>
      <c r="AG495" s="78"/>
      <c r="AH495" s="78"/>
      <c r="AI495" s="22"/>
    </row>
    <row r="496" spans="3:35" s="21" customFormat="1" x14ac:dyDescent="0.25">
      <c r="C496" s="76"/>
      <c r="H496" s="76"/>
      <c r="L496" s="89"/>
      <c r="M496" s="17"/>
      <c r="O496" s="76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9"/>
      <c r="AF496" s="78"/>
      <c r="AG496" s="78"/>
      <c r="AH496" s="78"/>
      <c r="AI496" s="22"/>
    </row>
    <row r="497" spans="3:35" s="21" customFormat="1" x14ac:dyDescent="0.25">
      <c r="C497" s="76"/>
      <c r="H497" s="76"/>
      <c r="L497" s="89"/>
      <c r="M497" s="17"/>
      <c r="O497" s="76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9"/>
      <c r="AF497" s="78"/>
      <c r="AG497" s="78"/>
      <c r="AH497" s="78"/>
      <c r="AI497" s="22"/>
    </row>
    <row r="498" spans="3:35" s="21" customFormat="1" x14ac:dyDescent="0.25">
      <c r="C498" s="76"/>
      <c r="H498" s="76"/>
      <c r="L498" s="89"/>
      <c r="M498" s="17"/>
      <c r="O498" s="76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9"/>
      <c r="AF498" s="78"/>
      <c r="AG498" s="78"/>
      <c r="AH498" s="78"/>
      <c r="AI498" s="22"/>
    </row>
    <row r="499" spans="3:35" s="21" customFormat="1" x14ac:dyDescent="0.25">
      <c r="C499" s="76"/>
      <c r="H499" s="76"/>
      <c r="L499" s="89"/>
      <c r="M499" s="17"/>
      <c r="O499" s="76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9"/>
      <c r="AF499" s="78"/>
      <c r="AG499" s="78"/>
      <c r="AH499" s="78"/>
      <c r="AI499" s="22"/>
    </row>
    <row r="500" spans="3:35" s="21" customFormat="1" x14ac:dyDescent="0.25">
      <c r="C500" s="76"/>
      <c r="H500" s="76"/>
      <c r="L500" s="89"/>
      <c r="M500" s="17"/>
      <c r="O500" s="76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9"/>
      <c r="AF500" s="78"/>
      <c r="AG500" s="78"/>
      <c r="AH500" s="78"/>
      <c r="AI500" s="22"/>
    </row>
    <row r="501" spans="3:35" s="21" customFormat="1" x14ac:dyDescent="0.25">
      <c r="C501" s="76"/>
      <c r="H501" s="76"/>
      <c r="L501" s="89"/>
      <c r="M501" s="17"/>
      <c r="O501" s="76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9"/>
      <c r="AF501" s="78"/>
      <c r="AG501" s="78"/>
      <c r="AH501" s="78"/>
      <c r="AI501" s="22"/>
    </row>
    <row r="502" spans="3:35" s="21" customFormat="1" x14ac:dyDescent="0.25">
      <c r="C502" s="76"/>
      <c r="H502" s="76"/>
      <c r="L502" s="89"/>
      <c r="M502" s="17"/>
      <c r="O502" s="76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9"/>
      <c r="AF502" s="78"/>
      <c r="AG502" s="78"/>
      <c r="AH502" s="78"/>
      <c r="AI502" s="22"/>
    </row>
    <row r="503" spans="3:35" s="21" customFormat="1" x14ac:dyDescent="0.25">
      <c r="C503" s="76"/>
      <c r="H503" s="76"/>
      <c r="L503" s="89"/>
      <c r="M503" s="17"/>
      <c r="O503" s="76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9"/>
      <c r="AF503" s="78"/>
      <c r="AG503" s="78"/>
      <c r="AH503" s="78"/>
      <c r="AI503" s="22"/>
    </row>
    <row r="504" spans="3:35" s="21" customFormat="1" x14ac:dyDescent="0.25">
      <c r="C504" s="76"/>
      <c r="H504" s="76"/>
      <c r="L504" s="89"/>
      <c r="M504" s="17"/>
      <c r="O504" s="76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9"/>
      <c r="AF504" s="78"/>
      <c r="AG504" s="78"/>
      <c r="AH504" s="78"/>
      <c r="AI504" s="22"/>
    </row>
    <row r="505" spans="3:35" s="21" customFormat="1" x14ac:dyDescent="0.25">
      <c r="C505" s="76"/>
      <c r="H505" s="76"/>
      <c r="L505" s="89"/>
      <c r="M505" s="17"/>
      <c r="O505" s="76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9"/>
      <c r="AF505" s="78"/>
      <c r="AG505" s="78"/>
      <c r="AH505" s="78"/>
      <c r="AI505" s="22"/>
    </row>
    <row r="506" spans="3:35" s="21" customFormat="1" x14ac:dyDescent="0.25">
      <c r="C506" s="76"/>
      <c r="H506" s="76"/>
      <c r="L506" s="89"/>
      <c r="M506" s="17"/>
      <c r="O506" s="76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9"/>
      <c r="AF506" s="78"/>
      <c r="AG506" s="78"/>
      <c r="AH506" s="78"/>
      <c r="AI506" s="22"/>
    </row>
    <row r="507" spans="3:35" s="21" customFormat="1" x14ac:dyDescent="0.25">
      <c r="C507" s="76"/>
      <c r="H507" s="76"/>
      <c r="L507" s="89"/>
      <c r="M507" s="17"/>
      <c r="O507" s="76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9"/>
      <c r="AF507" s="78"/>
      <c r="AG507" s="78"/>
      <c r="AH507" s="78"/>
      <c r="AI507" s="22"/>
    </row>
    <row r="508" spans="3:35" s="21" customFormat="1" x14ac:dyDescent="0.25">
      <c r="C508" s="76"/>
      <c r="H508" s="76"/>
      <c r="L508" s="89"/>
      <c r="M508" s="17"/>
      <c r="O508" s="76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9"/>
      <c r="AF508" s="78"/>
      <c r="AG508" s="78"/>
      <c r="AH508" s="78"/>
      <c r="AI508" s="22"/>
    </row>
    <row r="509" spans="3:35" s="21" customFormat="1" x14ac:dyDescent="0.25">
      <c r="C509" s="76"/>
      <c r="H509" s="76"/>
      <c r="L509" s="89"/>
      <c r="M509" s="17"/>
      <c r="O509" s="76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9"/>
      <c r="AF509" s="78"/>
      <c r="AG509" s="78"/>
      <c r="AH509" s="78"/>
      <c r="AI509" s="22"/>
    </row>
    <row r="510" spans="3:35" s="21" customFormat="1" x14ac:dyDescent="0.25">
      <c r="C510" s="76"/>
      <c r="H510" s="76"/>
      <c r="L510" s="89"/>
      <c r="M510" s="17"/>
      <c r="O510" s="76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9"/>
      <c r="AF510" s="78"/>
      <c r="AG510" s="78"/>
      <c r="AH510" s="78"/>
      <c r="AI510" s="22"/>
    </row>
    <row r="511" spans="3:35" s="21" customFormat="1" x14ac:dyDescent="0.25">
      <c r="C511" s="76"/>
      <c r="H511" s="76"/>
      <c r="L511" s="89"/>
      <c r="M511" s="17"/>
      <c r="O511" s="76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9"/>
      <c r="AF511" s="78"/>
      <c r="AG511" s="78"/>
      <c r="AH511" s="78"/>
      <c r="AI511" s="22"/>
    </row>
    <row r="512" spans="3:35" s="21" customFormat="1" x14ac:dyDescent="0.25">
      <c r="C512" s="76"/>
      <c r="H512" s="76"/>
      <c r="L512" s="89"/>
      <c r="M512" s="17"/>
      <c r="O512" s="76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9"/>
      <c r="AF512" s="78"/>
      <c r="AG512" s="78"/>
      <c r="AH512" s="78"/>
      <c r="AI512" s="22"/>
    </row>
    <row r="513" spans="3:35" s="21" customFormat="1" x14ac:dyDescent="0.25">
      <c r="C513" s="76"/>
      <c r="H513" s="76"/>
      <c r="L513" s="89"/>
      <c r="M513" s="17"/>
      <c r="O513" s="76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9"/>
      <c r="AF513" s="78"/>
      <c r="AG513" s="78"/>
      <c r="AH513" s="78"/>
      <c r="AI513" s="22"/>
    </row>
    <row r="514" spans="3:35" s="21" customFormat="1" x14ac:dyDescent="0.25">
      <c r="C514" s="76"/>
      <c r="H514" s="76"/>
      <c r="L514" s="89"/>
      <c r="M514" s="17"/>
      <c r="O514" s="76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9"/>
      <c r="AF514" s="78"/>
      <c r="AG514" s="78"/>
      <c r="AH514" s="78"/>
      <c r="AI514" s="22"/>
    </row>
    <row r="515" spans="3:35" s="21" customFormat="1" x14ac:dyDescent="0.25">
      <c r="C515" s="76"/>
      <c r="H515" s="76"/>
      <c r="L515" s="89"/>
      <c r="M515" s="17"/>
      <c r="O515" s="76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9"/>
      <c r="AF515" s="78"/>
      <c r="AG515" s="78"/>
      <c r="AH515" s="78"/>
      <c r="AI515" s="22"/>
    </row>
    <row r="516" spans="3:35" s="21" customFormat="1" x14ac:dyDescent="0.25">
      <c r="C516" s="76"/>
      <c r="H516" s="76"/>
      <c r="L516" s="89"/>
      <c r="M516" s="17"/>
      <c r="O516" s="76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9"/>
      <c r="AF516" s="78"/>
      <c r="AG516" s="78"/>
      <c r="AH516" s="78"/>
      <c r="AI516" s="22"/>
    </row>
    <row r="517" spans="3:35" s="21" customFormat="1" x14ac:dyDescent="0.25">
      <c r="C517" s="76"/>
      <c r="H517" s="76"/>
      <c r="L517" s="89"/>
      <c r="M517" s="17"/>
      <c r="O517" s="76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9"/>
      <c r="AF517" s="78"/>
      <c r="AG517" s="78"/>
      <c r="AH517" s="78"/>
      <c r="AI517" s="22"/>
    </row>
    <row r="518" spans="3:35" s="21" customFormat="1" x14ac:dyDescent="0.25">
      <c r="C518" s="76"/>
      <c r="H518" s="76"/>
      <c r="L518" s="89"/>
      <c r="M518" s="17"/>
      <c r="O518" s="76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9"/>
      <c r="AF518" s="78"/>
      <c r="AG518" s="78"/>
      <c r="AH518" s="78"/>
      <c r="AI518" s="22"/>
    </row>
    <row r="519" spans="3:35" s="21" customFormat="1" x14ac:dyDescent="0.25">
      <c r="C519" s="76"/>
      <c r="H519" s="76"/>
      <c r="L519" s="89"/>
      <c r="M519" s="17"/>
      <c r="O519" s="76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9"/>
      <c r="AF519" s="78"/>
      <c r="AG519" s="78"/>
      <c r="AH519" s="78"/>
      <c r="AI519" s="22"/>
    </row>
    <row r="520" spans="3:35" s="21" customFormat="1" x14ac:dyDescent="0.25">
      <c r="C520" s="76"/>
      <c r="H520" s="76"/>
      <c r="L520" s="89"/>
      <c r="M520" s="17"/>
      <c r="O520" s="76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9"/>
      <c r="AF520" s="78"/>
      <c r="AG520" s="78"/>
      <c r="AH520" s="78"/>
      <c r="AI520" s="22"/>
    </row>
    <row r="521" spans="3:35" s="21" customFormat="1" x14ac:dyDescent="0.25">
      <c r="C521" s="76"/>
      <c r="H521" s="76"/>
      <c r="L521" s="89"/>
      <c r="M521" s="17"/>
      <c r="O521" s="76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9"/>
      <c r="AF521" s="78"/>
      <c r="AG521" s="78"/>
      <c r="AH521" s="78"/>
      <c r="AI521" s="22"/>
    </row>
    <row r="522" spans="3:35" s="21" customFormat="1" x14ac:dyDescent="0.25">
      <c r="C522" s="76"/>
      <c r="H522" s="76"/>
      <c r="L522" s="89"/>
      <c r="M522" s="17"/>
      <c r="O522" s="76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9"/>
      <c r="AF522" s="78"/>
      <c r="AG522" s="78"/>
      <c r="AH522" s="78"/>
      <c r="AI522" s="22"/>
    </row>
    <row r="523" spans="3:35" s="21" customFormat="1" x14ac:dyDescent="0.25">
      <c r="C523" s="76"/>
      <c r="H523" s="76"/>
      <c r="L523" s="89"/>
      <c r="M523" s="17"/>
      <c r="O523" s="76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9"/>
      <c r="AF523" s="78"/>
      <c r="AG523" s="78"/>
      <c r="AH523" s="78"/>
      <c r="AI523" s="22"/>
    </row>
    <row r="524" spans="3:35" s="21" customFormat="1" x14ac:dyDescent="0.25">
      <c r="C524" s="76"/>
      <c r="H524" s="76"/>
      <c r="L524" s="89"/>
      <c r="M524" s="17"/>
      <c r="O524" s="76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9"/>
      <c r="AF524" s="78"/>
      <c r="AG524" s="78"/>
      <c r="AH524" s="78"/>
      <c r="AI524" s="22"/>
    </row>
    <row r="525" spans="3:35" s="21" customFormat="1" x14ac:dyDescent="0.25">
      <c r="C525" s="76"/>
      <c r="H525" s="76"/>
      <c r="L525" s="89"/>
      <c r="M525" s="17"/>
      <c r="O525" s="76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9"/>
      <c r="AF525" s="78"/>
      <c r="AG525" s="78"/>
      <c r="AH525" s="78"/>
      <c r="AI525" s="22"/>
    </row>
    <row r="526" spans="3:35" s="21" customFormat="1" x14ac:dyDescent="0.25">
      <c r="C526" s="76"/>
      <c r="H526" s="76"/>
      <c r="L526" s="89"/>
      <c r="M526" s="17"/>
      <c r="O526" s="76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9"/>
      <c r="AF526" s="78"/>
      <c r="AG526" s="78"/>
      <c r="AH526" s="78"/>
      <c r="AI526" s="22"/>
    </row>
    <row r="527" spans="3:35" s="21" customFormat="1" x14ac:dyDescent="0.25">
      <c r="C527" s="76"/>
      <c r="H527" s="76"/>
      <c r="L527" s="89"/>
      <c r="M527" s="17"/>
      <c r="O527" s="76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9"/>
      <c r="AF527" s="78"/>
      <c r="AG527" s="78"/>
      <c r="AH527" s="78"/>
      <c r="AI527" s="22"/>
    </row>
    <row r="528" spans="3:35" s="21" customFormat="1" x14ac:dyDescent="0.25">
      <c r="C528" s="76"/>
      <c r="H528" s="76"/>
      <c r="L528" s="89"/>
      <c r="M528" s="17"/>
      <c r="O528" s="76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9"/>
      <c r="AF528" s="78"/>
      <c r="AG528" s="78"/>
      <c r="AH528" s="78"/>
      <c r="AI528" s="22"/>
    </row>
    <row r="529" spans="3:35" s="21" customFormat="1" x14ac:dyDescent="0.25">
      <c r="C529" s="76"/>
      <c r="H529" s="76"/>
      <c r="L529" s="89"/>
      <c r="M529" s="17"/>
      <c r="O529" s="76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9"/>
      <c r="AF529" s="78"/>
      <c r="AG529" s="78"/>
      <c r="AH529" s="78"/>
      <c r="AI529" s="22"/>
    </row>
    <row r="530" spans="3:35" s="21" customFormat="1" x14ac:dyDescent="0.25">
      <c r="C530" s="76"/>
      <c r="H530" s="76"/>
      <c r="L530" s="89"/>
      <c r="M530" s="17"/>
      <c r="O530" s="76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9"/>
      <c r="AF530" s="78"/>
      <c r="AG530" s="78"/>
      <c r="AH530" s="78"/>
      <c r="AI530" s="22"/>
    </row>
    <row r="531" spans="3:35" s="21" customFormat="1" x14ac:dyDescent="0.25">
      <c r="C531" s="76"/>
      <c r="H531" s="76"/>
      <c r="L531" s="89"/>
      <c r="M531" s="17"/>
      <c r="O531" s="76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9"/>
      <c r="AF531" s="78"/>
      <c r="AG531" s="78"/>
      <c r="AH531" s="78"/>
      <c r="AI531" s="22"/>
    </row>
    <row r="532" spans="3:35" s="21" customFormat="1" x14ac:dyDescent="0.25">
      <c r="C532" s="76"/>
      <c r="H532" s="76"/>
      <c r="L532" s="89"/>
      <c r="M532" s="17"/>
      <c r="O532" s="76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9"/>
      <c r="AF532" s="78"/>
      <c r="AG532" s="78"/>
      <c r="AH532" s="78"/>
      <c r="AI532" s="22"/>
    </row>
    <row r="533" spans="3:35" s="21" customFormat="1" x14ac:dyDescent="0.25">
      <c r="C533" s="76"/>
      <c r="H533" s="76"/>
      <c r="L533" s="89"/>
      <c r="M533" s="17"/>
      <c r="O533" s="76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9"/>
      <c r="AF533" s="78"/>
      <c r="AG533" s="78"/>
      <c r="AH533" s="78"/>
      <c r="AI533" s="22"/>
    </row>
    <row r="534" spans="3:35" s="21" customFormat="1" x14ac:dyDescent="0.25">
      <c r="C534" s="76"/>
      <c r="H534" s="76"/>
      <c r="L534" s="89"/>
      <c r="M534" s="17"/>
      <c r="O534" s="76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9"/>
      <c r="AF534" s="78"/>
      <c r="AG534" s="78"/>
      <c r="AH534" s="78"/>
      <c r="AI534" s="22"/>
    </row>
    <row r="535" spans="3:35" s="21" customFormat="1" x14ac:dyDescent="0.25">
      <c r="C535" s="76"/>
      <c r="H535" s="76"/>
      <c r="L535" s="89"/>
      <c r="M535" s="17"/>
      <c r="O535" s="76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9"/>
      <c r="AF535" s="78"/>
      <c r="AG535" s="78"/>
      <c r="AH535" s="78"/>
      <c r="AI535" s="22"/>
    </row>
    <row r="536" spans="3:35" s="21" customFormat="1" x14ac:dyDescent="0.25">
      <c r="C536" s="76"/>
      <c r="H536" s="76"/>
      <c r="L536" s="89"/>
      <c r="M536" s="17"/>
      <c r="O536" s="76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9"/>
      <c r="AF536" s="78"/>
      <c r="AG536" s="78"/>
      <c r="AH536" s="78"/>
      <c r="AI536" s="22"/>
    </row>
    <row r="537" spans="3:35" s="21" customFormat="1" x14ac:dyDescent="0.25">
      <c r="C537" s="76"/>
      <c r="H537" s="76"/>
      <c r="L537" s="89"/>
      <c r="M537" s="17"/>
      <c r="O537" s="76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9"/>
      <c r="AF537" s="78"/>
      <c r="AG537" s="78"/>
      <c r="AH537" s="78"/>
      <c r="AI537" s="22"/>
    </row>
    <row r="538" spans="3:35" s="21" customFormat="1" x14ac:dyDescent="0.25">
      <c r="C538" s="76"/>
      <c r="H538" s="76"/>
      <c r="L538" s="89"/>
      <c r="M538" s="17"/>
      <c r="O538" s="76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9"/>
      <c r="AF538" s="78"/>
      <c r="AG538" s="78"/>
      <c r="AH538" s="78"/>
      <c r="AI538" s="22"/>
    </row>
    <row r="539" spans="3:35" s="21" customFormat="1" x14ac:dyDescent="0.25">
      <c r="C539" s="76"/>
      <c r="H539" s="76"/>
      <c r="L539" s="89"/>
      <c r="M539" s="17"/>
      <c r="O539" s="76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9"/>
      <c r="AF539" s="78"/>
      <c r="AG539" s="78"/>
      <c r="AH539" s="78"/>
      <c r="AI539" s="22"/>
    </row>
    <row r="540" spans="3:35" s="21" customFormat="1" x14ac:dyDescent="0.25">
      <c r="C540" s="76"/>
      <c r="H540" s="76"/>
      <c r="L540" s="89"/>
      <c r="M540" s="17"/>
      <c r="O540" s="76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9"/>
      <c r="AF540" s="78"/>
      <c r="AG540" s="78"/>
      <c r="AH540" s="78"/>
      <c r="AI540" s="22"/>
    </row>
    <row r="541" spans="3:35" s="21" customFormat="1" x14ac:dyDescent="0.25">
      <c r="C541" s="76"/>
      <c r="H541" s="76"/>
      <c r="L541" s="89"/>
      <c r="M541" s="17"/>
      <c r="O541" s="76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9"/>
      <c r="AF541" s="78"/>
      <c r="AG541" s="78"/>
      <c r="AH541" s="78"/>
      <c r="AI541" s="22"/>
    </row>
    <row r="542" spans="3:35" s="21" customFormat="1" x14ac:dyDescent="0.25">
      <c r="C542" s="76"/>
      <c r="H542" s="76"/>
      <c r="L542" s="89"/>
      <c r="M542" s="17"/>
      <c r="O542" s="76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9"/>
      <c r="AF542" s="78"/>
      <c r="AG542" s="78"/>
      <c r="AH542" s="78"/>
      <c r="AI542" s="22"/>
    </row>
    <row r="543" spans="3:35" s="21" customFormat="1" x14ac:dyDescent="0.25">
      <c r="C543" s="76"/>
      <c r="H543" s="76"/>
      <c r="L543" s="89"/>
      <c r="M543" s="17"/>
      <c r="O543" s="76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9"/>
      <c r="AF543" s="78"/>
      <c r="AG543" s="78"/>
      <c r="AH543" s="78"/>
      <c r="AI543" s="22"/>
    </row>
    <row r="544" spans="3:35" s="21" customFormat="1" x14ac:dyDescent="0.25">
      <c r="C544" s="76"/>
      <c r="H544" s="76"/>
      <c r="L544" s="89"/>
      <c r="M544" s="17"/>
      <c r="O544" s="76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9"/>
      <c r="AF544" s="78"/>
      <c r="AG544" s="78"/>
      <c r="AH544" s="78"/>
      <c r="AI544" s="22"/>
    </row>
    <row r="545" spans="3:35" s="21" customFormat="1" x14ac:dyDescent="0.25">
      <c r="C545" s="76"/>
      <c r="H545" s="76"/>
      <c r="L545" s="89"/>
      <c r="M545" s="17"/>
      <c r="O545" s="76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9"/>
      <c r="AF545" s="78"/>
      <c r="AG545" s="78"/>
      <c r="AH545" s="78"/>
      <c r="AI545" s="22"/>
    </row>
    <row r="546" spans="3:35" s="21" customFormat="1" x14ac:dyDescent="0.25">
      <c r="C546" s="76"/>
      <c r="H546" s="76"/>
      <c r="L546" s="89"/>
      <c r="M546" s="17"/>
      <c r="O546" s="76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9"/>
      <c r="AF546" s="78"/>
      <c r="AG546" s="78"/>
      <c r="AH546" s="78"/>
      <c r="AI546" s="22"/>
    </row>
    <row r="547" spans="3:35" s="21" customFormat="1" x14ac:dyDescent="0.25">
      <c r="C547" s="76"/>
      <c r="H547" s="76"/>
      <c r="L547" s="89"/>
      <c r="M547" s="17"/>
      <c r="O547" s="76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9"/>
      <c r="AF547" s="78"/>
      <c r="AG547" s="78"/>
      <c r="AH547" s="78"/>
      <c r="AI547" s="22"/>
    </row>
    <row r="548" spans="3:35" s="21" customFormat="1" x14ac:dyDescent="0.25">
      <c r="C548" s="76"/>
      <c r="H548" s="76"/>
      <c r="L548" s="89"/>
      <c r="M548" s="17"/>
      <c r="O548" s="76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9"/>
      <c r="AF548" s="78"/>
      <c r="AG548" s="78"/>
      <c r="AH548" s="78"/>
      <c r="AI548" s="22"/>
    </row>
    <row r="549" spans="3:35" s="21" customFormat="1" x14ac:dyDescent="0.25">
      <c r="C549" s="76"/>
      <c r="H549" s="76"/>
      <c r="L549" s="89"/>
      <c r="M549" s="17"/>
      <c r="O549" s="76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9"/>
      <c r="AF549" s="78"/>
      <c r="AG549" s="78"/>
      <c r="AH549" s="78"/>
      <c r="AI549" s="22"/>
    </row>
    <row r="550" spans="3:35" s="21" customFormat="1" x14ac:dyDescent="0.25">
      <c r="C550" s="76"/>
      <c r="H550" s="76"/>
      <c r="L550" s="89"/>
      <c r="M550" s="17"/>
      <c r="O550" s="76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9"/>
      <c r="AF550" s="78"/>
      <c r="AG550" s="78"/>
      <c r="AH550" s="78"/>
      <c r="AI550" s="22"/>
    </row>
    <row r="551" spans="3:35" s="21" customFormat="1" x14ac:dyDescent="0.25">
      <c r="C551" s="76"/>
      <c r="H551" s="76"/>
      <c r="L551" s="89"/>
      <c r="M551" s="17"/>
      <c r="O551" s="76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9"/>
      <c r="AF551" s="78"/>
      <c r="AG551" s="78"/>
      <c r="AH551" s="78"/>
      <c r="AI551" s="22"/>
    </row>
    <row r="552" spans="3:35" s="21" customFormat="1" x14ac:dyDescent="0.25">
      <c r="C552" s="76"/>
      <c r="H552" s="76"/>
      <c r="L552" s="89"/>
      <c r="M552" s="17"/>
      <c r="O552" s="76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9"/>
      <c r="AF552" s="78"/>
      <c r="AG552" s="78"/>
      <c r="AH552" s="78"/>
      <c r="AI552" s="22"/>
    </row>
    <row r="553" spans="3:35" s="21" customFormat="1" x14ac:dyDescent="0.25">
      <c r="C553" s="76"/>
      <c r="H553" s="76"/>
      <c r="L553" s="89"/>
      <c r="M553" s="17"/>
      <c r="O553" s="76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9"/>
      <c r="AF553" s="78"/>
      <c r="AG553" s="78"/>
      <c r="AH553" s="78"/>
      <c r="AI553" s="22"/>
    </row>
    <row r="554" spans="3:35" s="21" customFormat="1" x14ac:dyDescent="0.25">
      <c r="C554" s="76"/>
      <c r="H554" s="76"/>
      <c r="L554" s="89"/>
      <c r="M554" s="17"/>
      <c r="O554" s="76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9"/>
      <c r="AF554" s="78"/>
      <c r="AG554" s="78"/>
      <c r="AH554" s="78"/>
      <c r="AI554" s="22"/>
    </row>
    <row r="555" spans="3:35" s="21" customFormat="1" x14ac:dyDescent="0.25">
      <c r="C555" s="76"/>
      <c r="H555" s="76"/>
      <c r="L555" s="89"/>
      <c r="M555" s="17"/>
      <c r="O555" s="76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9"/>
      <c r="AF555" s="78"/>
      <c r="AG555" s="78"/>
      <c r="AH555" s="78"/>
      <c r="AI555" s="22"/>
    </row>
    <row r="556" spans="3:35" s="21" customFormat="1" x14ac:dyDescent="0.25">
      <c r="C556" s="76"/>
      <c r="H556" s="76"/>
      <c r="L556" s="89"/>
      <c r="M556" s="17"/>
      <c r="O556" s="76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9"/>
      <c r="AF556" s="78"/>
      <c r="AG556" s="78"/>
      <c r="AH556" s="78"/>
      <c r="AI556" s="22"/>
    </row>
    <row r="557" spans="3:35" s="21" customFormat="1" x14ac:dyDescent="0.25">
      <c r="C557" s="76"/>
      <c r="H557" s="76"/>
      <c r="L557" s="89"/>
      <c r="M557" s="17"/>
      <c r="O557" s="76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9"/>
      <c r="AF557" s="78"/>
      <c r="AG557" s="78"/>
      <c r="AH557" s="78"/>
      <c r="AI557" s="22"/>
    </row>
    <row r="558" spans="3:35" s="21" customFormat="1" x14ac:dyDescent="0.25">
      <c r="C558" s="76"/>
      <c r="H558" s="76"/>
      <c r="L558" s="89"/>
      <c r="M558" s="17"/>
      <c r="O558" s="76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9"/>
      <c r="AF558" s="78"/>
      <c r="AG558" s="78"/>
      <c r="AH558" s="78"/>
      <c r="AI558" s="22"/>
    </row>
    <row r="559" spans="3:35" s="21" customFormat="1" x14ac:dyDescent="0.25">
      <c r="C559" s="76"/>
      <c r="H559" s="76"/>
      <c r="L559" s="89"/>
      <c r="M559" s="17"/>
      <c r="O559" s="76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9"/>
      <c r="AF559" s="78"/>
      <c r="AG559" s="78"/>
      <c r="AH559" s="78"/>
      <c r="AI559" s="22"/>
    </row>
    <row r="560" spans="3:35" s="21" customFormat="1" x14ac:dyDescent="0.25">
      <c r="C560" s="76"/>
      <c r="H560" s="76"/>
      <c r="L560" s="89"/>
      <c r="M560" s="17"/>
      <c r="O560" s="76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9"/>
      <c r="AF560" s="78"/>
      <c r="AG560" s="78"/>
      <c r="AH560" s="78"/>
      <c r="AI560" s="22"/>
    </row>
    <row r="561" spans="3:35" s="21" customFormat="1" x14ac:dyDescent="0.25">
      <c r="C561" s="76"/>
      <c r="H561" s="76"/>
      <c r="L561" s="89"/>
      <c r="M561" s="17"/>
      <c r="O561" s="76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9"/>
      <c r="AF561" s="78"/>
      <c r="AG561" s="78"/>
      <c r="AH561" s="78"/>
      <c r="AI561" s="22"/>
    </row>
    <row r="562" spans="3:35" s="21" customFormat="1" x14ac:dyDescent="0.25">
      <c r="C562" s="76"/>
      <c r="H562" s="76"/>
      <c r="L562" s="89"/>
      <c r="M562" s="17"/>
      <c r="O562" s="76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9"/>
      <c r="AF562" s="78"/>
      <c r="AG562" s="78"/>
      <c r="AH562" s="78"/>
      <c r="AI562" s="22"/>
    </row>
    <row r="563" spans="3:35" s="21" customFormat="1" x14ac:dyDescent="0.25">
      <c r="C563" s="76"/>
      <c r="H563" s="76"/>
      <c r="L563" s="89"/>
      <c r="M563" s="17"/>
      <c r="O563" s="76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9"/>
      <c r="AF563" s="78"/>
      <c r="AG563" s="78"/>
      <c r="AH563" s="78"/>
      <c r="AI563" s="22"/>
    </row>
    <row r="564" spans="3:35" s="21" customFormat="1" x14ac:dyDescent="0.25">
      <c r="C564" s="76"/>
      <c r="H564" s="76"/>
      <c r="L564" s="89"/>
      <c r="M564" s="17"/>
      <c r="O564" s="76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9"/>
      <c r="AF564" s="78"/>
      <c r="AG564" s="78"/>
      <c r="AH564" s="78"/>
      <c r="AI564" s="22"/>
    </row>
    <row r="565" spans="3:35" s="21" customFormat="1" x14ac:dyDescent="0.25">
      <c r="C565" s="76"/>
      <c r="H565" s="76"/>
      <c r="L565" s="89"/>
      <c r="M565" s="17"/>
      <c r="O565" s="76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9"/>
      <c r="AF565" s="78"/>
      <c r="AG565" s="78"/>
      <c r="AH565" s="78"/>
      <c r="AI565" s="22"/>
    </row>
    <row r="566" spans="3:35" s="21" customFormat="1" x14ac:dyDescent="0.25">
      <c r="C566" s="76"/>
      <c r="H566" s="76"/>
      <c r="L566" s="89"/>
      <c r="M566" s="17"/>
      <c r="O566" s="76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9"/>
      <c r="AF566" s="78"/>
      <c r="AG566" s="78"/>
      <c r="AH566" s="78"/>
      <c r="AI566" s="22"/>
    </row>
    <row r="567" spans="3:35" s="21" customFormat="1" x14ac:dyDescent="0.25">
      <c r="C567" s="76"/>
      <c r="H567" s="76"/>
      <c r="L567" s="89"/>
      <c r="M567" s="17"/>
      <c r="O567" s="76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9"/>
      <c r="AF567" s="78"/>
      <c r="AG567" s="78"/>
      <c r="AH567" s="78"/>
      <c r="AI567" s="22"/>
    </row>
    <row r="568" spans="3:35" s="21" customFormat="1" x14ac:dyDescent="0.25">
      <c r="C568" s="76"/>
      <c r="H568" s="76"/>
      <c r="L568" s="89"/>
      <c r="M568" s="17"/>
      <c r="O568" s="76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9"/>
      <c r="AF568" s="78"/>
      <c r="AG568" s="78"/>
      <c r="AH568" s="78"/>
      <c r="AI568" s="22"/>
    </row>
    <row r="569" spans="3:35" s="21" customFormat="1" x14ac:dyDescent="0.25">
      <c r="C569" s="76"/>
      <c r="H569" s="76"/>
      <c r="L569" s="89"/>
      <c r="M569" s="17"/>
      <c r="O569" s="76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9"/>
      <c r="AF569" s="78"/>
      <c r="AG569" s="78"/>
      <c r="AH569" s="78"/>
      <c r="AI569" s="22"/>
    </row>
    <row r="570" spans="3:35" s="21" customFormat="1" x14ac:dyDescent="0.25">
      <c r="C570" s="76"/>
      <c r="H570" s="76"/>
      <c r="L570" s="89"/>
      <c r="M570" s="17"/>
      <c r="O570" s="76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9"/>
      <c r="AF570" s="78"/>
      <c r="AG570" s="78"/>
      <c r="AH570" s="78"/>
      <c r="AI570" s="22"/>
    </row>
    <row r="571" spans="3:35" s="21" customFormat="1" x14ac:dyDescent="0.25">
      <c r="C571" s="76"/>
      <c r="H571" s="76"/>
      <c r="L571" s="89"/>
      <c r="M571" s="17"/>
      <c r="O571" s="76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9"/>
      <c r="AF571" s="78"/>
      <c r="AG571" s="78"/>
      <c r="AH571" s="78"/>
      <c r="AI571" s="22"/>
    </row>
    <row r="572" spans="3:35" s="21" customFormat="1" x14ac:dyDescent="0.25">
      <c r="C572" s="76"/>
      <c r="H572" s="76"/>
      <c r="L572" s="89"/>
      <c r="M572" s="17"/>
      <c r="O572" s="76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9"/>
      <c r="AF572" s="78"/>
      <c r="AG572" s="78"/>
      <c r="AH572" s="78"/>
      <c r="AI572" s="22"/>
    </row>
    <row r="573" spans="3:35" s="21" customFormat="1" x14ac:dyDescent="0.25">
      <c r="C573" s="76"/>
      <c r="H573" s="76"/>
      <c r="L573" s="89"/>
      <c r="M573" s="17"/>
      <c r="O573" s="76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9"/>
      <c r="AF573" s="78"/>
      <c r="AG573" s="78"/>
      <c r="AH573" s="78"/>
      <c r="AI573" s="22"/>
    </row>
    <row r="574" spans="3:35" s="21" customFormat="1" x14ac:dyDescent="0.25">
      <c r="C574" s="76"/>
      <c r="H574" s="76"/>
      <c r="L574" s="89"/>
      <c r="M574" s="17"/>
      <c r="O574" s="76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9"/>
      <c r="AF574" s="78"/>
      <c r="AG574" s="78"/>
      <c r="AH574" s="78"/>
      <c r="AI574" s="22"/>
    </row>
    <row r="575" spans="3:35" s="21" customFormat="1" x14ac:dyDescent="0.25">
      <c r="C575" s="76"/>
      <c r="H575" s="76"/>
      <c r="L575" s="89"/>
      <c r="M575" s="17"/>
      <c r="O575" s="76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9"/>
      <c r="AF575" s="78"/>
      <c r="AG575" s="78"/>
      <c r="AH575" s="78"/>
      <c r="AI575" s="22"/>
    </row>
    <row r="576" spans="3:35" s="21" customFormat="1" x14ac:dyDescent="0.25">
      <c r="C576" s="76"/>
      <c r="H576" s="76"/>
      <c r="L576" s="89"/>
      <c r="M576" s="17"/>
      <c r="O576" s="76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9"/>
      <c r="AF576" s="78"/>
      <c r="AG576" s="78"/>
      <c r="AH576" s="78"/>
      <c r="AI576" s="22"/>
    </row>
    <row r="577" spans="3:35" s="21" customFormat="1" x14ac:dyDescent="0.25">
      <c r="C577" s="76"/>
      <c r="H577" s="76"/>
      <c r="L577" s="89"/>
      <c r="M577" s="17"/>
      <c r="O577" s="76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9"/>
      <c r="AF577" s="78"/>
      <c r="AG577" s="78"/>
      <c r="AH577" s="78"/>
      <c r="AI577" s="22"/>
    </row>
    <row r="578" spans="3:35" s="21" customFormat="1" x14ac:dyDescent="0.25">
      <c r="C578" s="76"/>
      <c r="H578" s="76"/>
      <c r="L578" s="89"/>
      <c r="M578" s="17"/>
      <c r="O578" s="76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9"/>
      <c r="AF578" s="78"/>
      <c r="AG578" s="78"/>
      <c r="AH578" s="78"/>
      <c r="AI578" s="22"/>
    </row>
    <row r="579" spans="3:35" s="21" customFormat="1" x14ac:dyDescent="0.25">
      <c r="C579" s="76"/>
      <c r="H579" s="76"/>
      <c r="L579" s="89"/>
      <c r="M579" s="17"/>
      <c r="O579" s="76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9"/>
      <c r="AF579" s="78"/>
      <c r="AG579" s="78"/>
      <c r="AH579" s="78"/>
      <c r="AI579" s="22"/>
    </row>
    <row r="580" spans="3:35" s="21" customFormat="1" x14ac:dyDescent="0.25">
      <c r="C580" s="76"/>
      <c r="H580" s="76"/>
      <c r="L580" s="89"/>
      <c r="M580" s="17"/>
      <c r="O580" s="76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9"/>
      <c r="AF580" s="78"/>
      <c r="AG580" s="78"/>
      <c r="AH580" s="78"/>
      <c r="AI580" s="22"/>
    </row>
    <row r="581" spans="3:35" s="21" customFormat="1" x14ac:dyDescent="0.25">
      <c r="C581" s="76"/>
      <c r="H581" s="76"/>
      <c r="L581" s="89"/>
      <c r="M581" s="17"/>
      <c r="O581" s="76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9"/>
      <c r="AF581" s="78"/>
      <c r="AG581" s="78"/>
      <c r="AH581" s="78"/>
      <c r="AI581" s="22"/>
    </row>
    <row r="582" spans="3:35" s="21" customFormat="1" x14ac:dyDescent="0.25">
      <c r="C582" s="76"/>
      <c r="H582" s="76"/>
      <c r="L582" s="89"/>
      <c r="M582" s="17"/>
      <c r="O582" s="76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9"/>
      <c r="AF582" s="78"/>
      <c r="AG582" s="78"/>
      <c r="AH582" s="78"/>
      <c r="AI582" s="22"/>
    </row>
    <row r="583" spans="3:35" s="21" customFormat="1" x14ac:dyDescent="0.25">
      <c r="C583" s="76"/>
      <c r="H583" s="76"/>
      <c r="L583" s="89"/>
      <c r="M583" s="17"/>
      <c r="O583" s="76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9"/>
      <c r="AF583" s="78"/>
      <c r="AG583" s="78"/>
      <c r="AH583" s="78"/>
      <c r="AI583" s="22"/>
    </row>
    <row r="584" spans="3:35" s="21" customFormat="1" x14ac:dyDescent="0.25">
      <c r="C584" s="76"/>
      <c r="H584" s="76"/>
      <c r="L584" s="89"/>
      <c r="M584" s="17"/>
      <c r="O584" s="76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9"/>
      <c r="AF584" s="78"/>
      <c r="AG584" s="78"/>
      <c r="AH584" s="78"/>
      <c r="AI584" s="22"/>
    </row>
    <row r="585" spans="3:35" s="21" customFormat="1" x14ac:dyDescent="0.25">
      <c r="C585" s="76"/>
      <c r="H585" s="76"/>
      <c r="L585" s="89"/>
      <c r="M585" s="17"/>
      <c r="O585" s="76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9"/>
      <c r="AF585" s="78"/>
      <c r="AG585" s="78"/>
      <c r="AH585" s="78"/>
      <c r="AI585" s="22"/>
    </row>
    <row r="586" spans="3:35" s="21" customFormat="1" x14ac:dyDescent="0.25">
      <c r="C586" s="76"/>
      <c r="H586" s="76"/>
      <c r="L586" s="89"/>
      <c r="M586" s="17"/>
      <c r="O586" s="76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9"/>
      <c r="AF586" s="78"/>
      <c r="AG586" s="78"/>
      <c r="AH586" s="78"/>
      <c r="AI586" s="22"/>
    </row>
    <row r="587" spans="3:35" s="21" customFormat="1" x14ac:dyDescent="0.25">
      <c r="C587" s="76"/>
      <c r="H587" s="76"/>
      <c r="L587" s="89"/>
      <c r="M587" s="17"/>
      <c r="O587" s="76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9"/>
      <c r="AF587" s="78"/>
      <c r="AG587" s="78"/>
      <c r="AH587" s="78"/>
      <c r="AI587" s="22"/>
    </row>
    <row r="588" spans="3:35" s="21" customFormat="1" x14ac:dyDescent="0.25">
      <c r="C588" s="76"/>
      <c r="H588" s="76"/>
      <c r="L588" s="89"/>
      <c r="M588" s="17"/>
      <c r="O588" s="76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9"/>
      <c r="AF588" s="78"/>
      <c r="AG588" s="78"/>
      <c r="AH588" s="78"/>
      <c r="AI588" s="22"/>
    </row>
    <row r="589" spans="3:35" s="21" customFormat="1" x14ac:dyDescent="0.25">
      <c r="C589" s="76"/>
      <c r="H589" s="76"/>
      <c r="L589" s="89"/>
      <c r="M589" s="17"/>
      <c r="O589" s="76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9"/>
      <c r="AF589" s="78"/>
      <c r="AG589" s="78"/>
      <c r="AH589" s="78"/>
      <c r="AI589" s="22"/>
    </row>
    <row r="590" spans="3:35" s="21" customFormat="1" x14ac:dyDescent="0.25">
      <c r="C590" s="76"/>
      <c r="H590" s="76"/>
      <c r="L590" s="89"/>
      <c r="M590" s="17"/>
      <c r="O590" s="76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9"/>
      <c r="AF590" s="78"/>
      <c r="AG590" s="78"/>
      <c r="AH590" s="78"/>
      <c r="AI590" s="22"/>
    </row>
    <row r="591" spans="3:35" s="21" customFormat="1" x14ac:dyDescent="0.25">
      <c r="C591" s="76"/>
      <c r="H591" s="76"/>
      <c r="L591" s="89"/>
      <c r="M591" s="17"/>
      <c r="O591" s="76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9"/>
      <c r="AF591" s="78"/>
      <c r="AG591" s="78"/>
      <c r="AH591" s="78"/>
      <c r="AI591" s="22"/>
    </row>
    <row r="592" spans="3:35" s="21" customFormat="1" x14ac:dyDescent="0.25">
      <c r="C592" s="76"/>
      <c r="H592" s="76"/>
      <c r="L592" s="89"/>
      <c r="M592" s="17"/>
      <c r="O592" s="76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9"/>
      <c r="AF592" s="78"/>
      <c r="AG592" s="78"/>
      <c r="AH592" s="78"/>
      <c r="AI592" s="22"/>
    </row>
    <row r="593" spans="3:35" s="21" customFormat="1" x14ac:dyDescent="0.25">
      <c r="C593" s="76"/>
      <c r="H593" s="76"/>
      <c r="L593" s="89"/>
      <c r="M593" s="17"/>
      <c r="O593" s="76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9"/>
      <c r="AF593" s="78"/>
      <c r="AG593" s="78"/>
      <c r="AH593" s="78"/>
      <c r="AI593" s="22"/>
    </row>
    <row r="594" spans="3:35" s="21" customFormat="1" x14ac:dyDescent="0.25">
      <c r="C594" s="76"/>
      <c r="H594" s="76"/>
      <c r="L594" s="89"/>
      <c r="M594" s="17"/>
      <c r="O594" s="76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9"/>
      <c r="AF594" s="78"/>
      <c r="AG594" s="78"/>
      <c r="AH594" s="78"/>
      <c r="AI594" s="22"/>
    </row>
    <row r="595" spans="3:35" s="21" customFormat="1" x14ac:dyDescent="0.25">
      <c r="C595" s="76"/>
      <c r="H595" s="76"/>
      <c r="L595" s="89"/>
      <c r="M595" s="17"/>
      <c r="O595" s="76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9"/>
      <c r="AF595" s="78"/>
      <c r="AG595" s="78"/>
      <c r="AH595" s="78"/>
      <c r="AI595" s="22"/>
    </row>
    <row r="596" spans="3:35" s="21" customFormat="1" x14ac:dyDescent="0.25">
      <c r="C596" s="76"/>
      <c r="H596" s="76"/>
      <c r="L596" s="89"/>
      <c r="M596" s="17"/>
      <c r="O596" s="76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9"/>
      <c r="AF596" s="78"/>
      <c r="AG596" s="78"/>
      <c r="AH596" s="78"/>
      <c r="AI596" s="22"/>
    </row>
    <row r="597" spans="3:35" s="21" customFormat="1" x14ac:dyDescent="0.25">
      <c r="C597" s="76"/>
      <c r="H597" s="76"/>
      <c r="L597" s="89"/>
      <c r="M597" s="17"/>
      <c r="O597" s="76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9"/>
      <c r="AF597" s="78"/>
      <c r="AG597" s="78"/>
      <c r="AH597" s="78"/>
      <c r="AI597" s="22"/>
    </row>
    <row r="598" spans="3:35" s="21" customFormat="1" x14ac:dyDescent="0.25">
      <c r="C598" s="76"/>
      <c r="H598" s="76"/>
      <c r="L598" s="89"/>
      <c r="M598" s="17"/>
      <c r="O598" s="76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9"/>
      <c r="AF598" s="78"/>
      <c r="AG598" s="78"/>
      <c r="AH598" s="78"/>
      <c r="AI598" s="22"/>
    </row>
    <row r="599" spans="3:35" s="21" customFormat="1" x14ac:dyDescent="0.25">
      <c r="C599" s="76"/>
      <c r="H599" s="76"/>
      <c r="L599" s="89"/>
      <c r="M599" s="17"/>
      <c r="O599" s="76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9"/>
      <c r="AF599" s="78"/>
      <c r="AG599" s="78"/>
      <c r="AH599" s="78"/>
      <c r="AI599" s="22"/>
    </row>
    <row r="600" spans="3:35" s="21" customFormat="1" x14ac:dyDescent="0.25">
      <c r="C600" s="76"/>
      <c r="H600" s="76"/>
      <c r="L600" s="89"/>
      <c r="M600" s="17"/>
      <c r="O600" s="76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9"/>
      <c r="AF600" s="78"/>
      <c r="AG600" s="78"/>
      <c r="AH600" s="78"/>
      <c r="AI600" s="22"/>
    </row>
    <row r="601" spans="3:35" s="21" customFormat="1" x14ac:dyDescent="0.25">
      <c r="C601" s="76"/>
      <c r="H601" s="76"/>
      <c r="L601" s="89"/>
      <c r="M601" s="17"/>
      <c r="O601" s="76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9"/>
      <c r="AF601" s="78"/>
      <c r="AG601" s="78"/>
      <c r="AH601" s="78"/>
      <c r="AI601" s="22"/>
    </row>
    <row r="602" spans="3:35" s="21" customFormat="1" x14ac:dyDescent="0.25">
      <c r="C602" s="76"/>
      <c r="H602" s="76"/>
      <c r="L602" s="89"/>
      <c r="M602" s="17"/>
      <c r="O602" s="76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9"/>
      <c r="AF602" s="78"/>
      <c r="AG602" s="78"/>
      <c r="AH602" s="78"/>
      <c r="AI602" s="22"/>
    </row>
    <row r="603" spans="3:35" s="21" customFormat="1" x14ac:dyDescent="0.25">
      <c r="C603" s="76"/>
      <c r="H603" s="76"/>
      <c r="L603" s="89"/>
      <c r="M603" s="17"/>
      <c r="O603" s="76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9"/>
      <c r="AF603" s="78"/>
      <c r="AG603" s="78"/>
      <c r="AH603" s="78"/>
      <c r="AI603" s="22"/>
    </row>
    <row r="604" spans="3:35" s="21" customFormat="1" x14ac:dyDescent="0.25">
      <c r="C604" s="76"/>
      <c r="H604" s="76"/>
      <c r="L604" s="89"/>
      <c r="M604" s="17"/>
      <c r="O604" s="76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9"/>
      <c r="AF604" s="78"/>
      <c r="AG604" s="78"/>
      <c r="AH604" s="78"/>
      <c r="AI604" s="22"/>
    </row>
    <row r="605" spans="3:35" s="21" customFormat="1" x14ac:dyDescent="0.25">
      <c r="C605" s="76"/>
      <c r="H605" s="76"/>
      <c r="L605" s="89"/>
      <c r="M605" s="17"/>
      <c r="O605" s="76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9"/>
      <c r="AF605" s="78"/>
      <c r="AG605" s="78"/>
      <c r="AH605" s="78"/>
      <c r="AI605" s="22"/>
    </row>
    <row r="606" spans="3:35" s="21" customFormat="1" x14ac:dyDescent="0.25">
      <c r="C606" s="76"/>
      <c r="H606" s="76"/>
      <c r="L606" s="89"/>
      <c r="M606" s="17"/>
      <c r="O606" s="76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9"/>
      <c r="AF606" s="78"/>
      <c r="AG606" s="78"/>
      <c r="AH606" s="78"/>
      <c r="AI606" s="22"/>
    </row>
    <row r="607" spans="3:35" s="21" customFormat="1" x14ac:dyDescent="0.25">
      <c r="C607" s="76"/>
      <c r="H607" s="76"/>
      <c r="L607" s="89"/>
      <c r="M607" s="17"/>
      <c r="O607" s="76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9"/>
      <c r="AF607" s="78"/>
      <c r="AG607" s="78"/>
      <c r="AH607" s="78"/>
      <c r="AI607" s="22"/>
    </row>
    <row r="608" spans="3:35" s="21" customFormat="1" x14ac:dyDescent="0.25">
      <c r="C608" s="76"/>
      <c r="H608" s="76"/>
      <c r="L608" s="89"/>
      <c r="M608" s="17"/>
      <c r="O608" s="76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9"/>
      <c r="AF608" s="78"/>
      <c r="AG608" s="78"/>
      <c r="AH608" s="78"/>
      <c r="AI608" s="22"/>
    </row>
    <row r="609" spans="3:35" s="21" customFormat="1" x14ac:dyDescent="0.25">
      <c r="C609" s="76"/>
      <c r="H609" s="76"/>
      <c r="L609" s="89"/>
      <c r="M609" s="17"/>
      <c r="O609" s="76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9"/>
      <c r="AF609" s="78"/>
      <c r="AG609" s="78"/>
      <c r="AH609" s="78"/>
      <c r="AI609" s="22"/>
    </row>
    <row r="610" spans="3:35" s="21" customFormat="1" x14ac:dyDescent="0.25">
      <c r="C610" s="76"/>
      <c r="H610" s="76"/>
      <c r="L610" s="89"/>
      <c r="M610" s="17"/>
      <c r="O610" s="76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9"/>
      <c r="AF610" s="78"/>
      <c r="AG610" s="78"/>
      <c r="AH610" s="78"/>
      <c r="AI610" s="22"/>
    </row>
    <row r="611" spans="3:35" s="21" customFormat="1" x14ac:dyDescent="0.25">
      <c r="C611" s="76"/>
      <c r="H611" s="76"/>
      <c r="L611" s="89"/>
      <c r="M611" s="17"/>
      <c r="O611" s="76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9"/>
      <c r="AF611" s="78"/>
      <c r="AG611" s="78"/>
      <c r="AH611" s="78"/>
      <c r="AI611" s="22"/>
    </row>
    <row r="612" spans="3:35" s="21" customFormat="1" x14ac:dyDescent="0.25">
      <c r="C612" s="76"/>
      <c r="H612" s="76"/>
      <c r="L612" s="89"/>
      <c r="M612" s="17"/>
      <c r="O612" s="76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9"/>
      <c r="AF612" s="78"/>
      <c r="AG612" s="78"/>
      <c r="AH612" s="78"/>
      <c r="AI612" s="22"/>
    </row>
  </sheetData>
  <mergeCells count="23">
    <mergeCell ref="N12:N14"/>
    <mergeCell ref="A19:K19"/>
    <mergeCell ref="A20:H20"/>
    <mergeCell ref="C12:C14"/>
    <mergeCell ref="D12:D14"/>
    <mergeCell ref="E12:E14"/>
    <mergeCell ref="F12:F14"/>
    <mergeCell ref="M12:M14"/>
    <mergeCell ref="K6:K7"/>
    <mergeCell ref="L6:L7"/>
    <mergeCell ref="M6:M7"/>
    <mergeCell ref="N6:N7"/>
    <mergeCell ref="O6:O7"/>
    <mergeCell ref="A1:AG1"/>
    <mergeCell ref="A2:AG2"/>
    <mergeCell ref="A6:A7"/>
    <mergeCell ref="B6:B7"/>
    <mergeCell ref="C6:D7"/>
    <mergeCell ref="E6:E7"/>
    <mergeCell ref="F6:F7"/>
    <mergeCell ref="G6:G7"/>
    <mergeCell ref="H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JUNIO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AUXPLANEACION03</dc:creator>
  <cp:keywords/>
  <dc:description/>
  <cp:lastModifiedBy>Bryan</cp:lastModifiedBy>
  <cp:revision/>
  <dcterms:created xsi:type="dcterms:W3CDTF">2017-07-11T14:13:35Z</dcterms:created>
  <dcterms:modified xsi:type="dcterms:W3CDTF">2023-06-05T16:25:40Z</dcterms:modified>
  <cp:category/>
  <cp:contentStatus/>
</cp:coreProperties>
</file>