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9" activeTab="1"/>
  </bookViews>
  <sheets>
    <sheet name="Suscripción Plan de Mejoramient" sheetId="1" r:id="rId1"/>
    <sheet name="Avance Plan de Mejoramiento" sheetId="2" r:id="rId2"/>
    <sheet name="Hoja1" sheetId="3" r:id="rId3"/>
  </sheets>
  <definedNames/>
  <calcPr fullCalcOnLoad="1"/>
</workbook>
</file>

<file path=xl/comments1.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E12" authorId="0">
      <text>
        <r>
          <rPr>
            <b/>
            <sz val="8"/>
            <color indexed="8"/>
            <rFont val="Tahoma"/>
            <family val="2"/>
          </rPr>
          <t xml:space="preserve">Es la accón (correctiva y/o preventiva) que adopta la entidad para subsanar o corregir la causa que genera el  hallazgo
</t>
        </r>
      </text>
    </comment>
    <comment ref="F12" authorId="0">
      <text>
        <r>
          <rPr>
            <b/>
            <sz val="8"/>
            <color indexed="8"/>
            <rFont val="Tahoma"/>
            <family val="2"/>
          </rPr>
          <t>Pasos cuantificables que permitan medir el avance y cumplimiento de la acción de mejoramiento.
Sepueden incluir tantas filas como metas sean necesarios.</t>
        </r>
      </text>
    </comment>
    <comment ref="G12" authorId="0">
      <text>
        <r>
          <rPr>
            <b/>
            <sz val="8"/>
            <color indexed="8"/>
            <rFont val="Tahoma"/>
            <family val="2"/>
          </rPr>
          <t xml:space="preserve">Nombre de la unidad de medida que se  utiliza para medir el grado de avance de la meta (unidades o porcentaje) y definición
 de la actividad a realizar   
</t>
        </r>
      </text>
    </comment>
    <comment ref="H12" authorId="0">
      <text>
        <r>
          <rPr>
            <b/>
            <sz val="8"/>
            <color indexed="8"/>
            <rFont val="Tahoma"/>
            <family val="2"/>
          </rPr>
          <t xml:space="preserve">Volumen o tamaño de la meta, establecido en unidades o porcentajes. 
</t>
        </r>
      </text>
    </comment>
    <comment ref="I12" authorId="0">
      <text>
        <r>
          <rPr>
            <b/>
            <sz val="8"/>
            <color indexed="8"/>
            <rFont val="Tahoma"/>
            <family val="2"/>
          </rPr>
          <t xml:space="preserve">La hoja calcula automáticamente el plazo de duración de la acción de mejoramiento teniendo en cuenta las fechas de incio y terminación de la meta.
</t>
        </r>
      </text>
    </comment>
    <comment ref="J12" authorId="0">
      <text>
        <r>
          <rPr>
            <b/>
            <sz val="8"/>
            <color indexed="8"/>
            <rFont val="Tahoma"/>
            <family val="2"/>
          </rPr>
          <t xml:space="preserve">Fecha programada para la iniciación de cada meta 
</t>
        </r>
      </text>
    </comment>
    <comment ref="K12" authorId="0">
      <text>
        <r>
          <rPr>
            <b/>
            <sz val="8"/>
            <color indexed="8"/>
            <rFont val="Tahoma"/>
            <family val="2"/>
          </rPr>
          <t xml:space="preserve">Fecha programada para la terminación de cada meta </t>
        </r>
      </text>
    </comment>
    <comment ref="L12" authorId="0">
      <text>
        <r>
          <rPr>
            <b/>
            <sz val="8"/>
            <color indexed="8"/>
            <rFont val="Tahoma"/>
            <family val="2"/>
          </rPr>
          <t xml:space="preserve">Nombre de la Dependencia (s) responsable por el cumplimiento de la meta
</t>
        </r>
      </text>
    </comment>
  </commentList>
</comments>
</file>

<file path=xl/comments2.xml><?xml version="1.0" encoding="utf-8"?>
<comments xmlns="http://schemas.openxmlformats.org/spreadsheetml/2006/main">
  <authors>
    <author/>
  </authors>
  <commentList>
    <comment ref="A12"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12" authorId="0">
      <text>
        <r>
          <rPr>
            <b/>
            <sz val="8"/>
            <color indexed="8"/>
            <rFont val="Tahoma"/>
            <family val="2"/>
          </rPr>
          <t xml:space="preserve">Es la accón (correctiva y/o preventiva) que adopta la entidad para subsanar o corregir la causa que genera el  hallazgo
</t>
        </r>
      </text>
    </comment>
    <comment ref="G12" authorId="0">
      <text>
        <r>
          <rPr>
            <b/>
            <sz val="8"/>
            <color indexed="8"/>
            <rFont val="Tahoma"/>
            <family val="2"/>
          </rPr>
          <t>Pasos cuantificables que permitan medir el avance y cumplimiento de la acción de mejoramiento.
Sepueden incluir tantas filas como metas sean necesarios.</t>
        </r>
      </text>
    </comment>
    <comment ref="H12" authorId="0">
      <text>
        <r>
          <rPr>
            <b/>
            <sz val="8"/>
            <color indexed="8"/>
            <rFont val="Tahoma"/>
            <family val="2"/>
          </rPr>
          <t xml:space="preserve">Nombre de la unidad de medida que se  utiliza para medir el grado de avance de la meta (unidades o porcentaje) y definición
 de la actividad a realizar   
</t>
        </r>
      </text>
    </comment>
    <comment ref="I12" authorId="0">
      <text>
        <r>
          <rPr>
            <b/>
            <sz val="8"/>
            <color indexed="8"/>
            <rFont val="Tahoma"/>
            <family val="2"/>
          </rPr>
          <t xml:space="preserve">Volumen o tamaño de la meta, establecido en unidades o porcentajes. 
</t>
        </r>
      </text>
    </comment>
    <comment ref="K12" authorId="0">
      <text>
        <r>
          <rPr>
            <b/>
            <sz val="8"/>
            <color indexed="8"/>
            <rFont val="Tahoma"/>
            <family val="2"/>
          </rPr>
          <t xml:space="preserve">Fecha programada para la iniciación de cada meta 
</t>
        </r>
      </text>
    </comment>
    <comment ref="L12" authorId="0">
      <text>
        <r>
          <rPr>
            <b/>
            <sz val="8"/>
            <color indexed="8"/>
            <rFont val="Tahoma"/>
            <family val="2"/>
          </rPr>
          <t xml:space="preserve">Fecha programada para la terminación de cada meta </t>
        </r>
      </text>
    </comment>
    <comment ref="M12" authorId="0">
      <text>
        <r>
          <rPr>
            <b/>
            <sz val="8"/>
            <color indexed="8"/>
            <rFont val="Tahoma"/>
            <family val="2"/>
          </rPr>
          <t xml:space="preserve">Se consigna el numero de unidades ejecutadas por cada una de las metas 
</t>
        </r>
      </text>
    </comment>
    <comment ref="N12"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12" authorId="0">
      <text>
        <r>
          <rPr>
            <b/>
            <sz val="9"/>
            <color indexed="8"/>
            <rFont val="Tahoma"/>
            <family val="2"/>
          </rPr>
          <t xml:space="preserve">MACRO FINANCIERO:
</t>
        </r>
        <r>
          <rPr>
            <sz val="9"/>
            <color indexed="8"/>
            <rFont val="Tahoma"/>
            <family val="2"/>
          </rPr>
          <t>Determinar si la acción fue efectiva para subsanar la inconsistencia</t>
        </r>
      </text>
    </comment>
    <comment ref="A60" authorId="0">
      <text>
        <r>
          <rPr>
            <b/>
            <sz val="8"/>
            <color indexed="8"/>
            <rFont val="Tahoma"/>
            <family val="2"/>
          </rPr>
          <t xml:space="preserve">Numero de orden del hallazgo en el informe ( cuando una accion correctiva agrupa varios hallazgos pueden relacionarse en las celdas los numeros correspondientes )  relacionarse)
</t>
        </r>
      </text>
    </comment>
    <comment ref="F60" authorId="0">
      <text>
        <r>
          <rPr>
            <b/>
            <sz val="8"/>
            <color indexed="8"/>
            <rFont val="Tahoma"/>
            <family val="2"/>
          </rPr>
          <t xml:space="preserve">Es la accón (correctiva y/o preventiva) que adopta la entidad para subsanar o corregir la causa que genera el  hallazgo
</t>
        </r>
      </text>
    </comment>
    <comment ref="G60" authorId="0">
      <text>
        <r>
          <rPr>
            <b/>
            <sz val="8"/>
            <color indexed="8"/>
            <rFont val="Tahoma"/>
            <family val="2"/>
          </rPr>
          <t>Pasos cuantificables que permitan medir el avance y cumplimiento de la acción de mejoramiento.
Sepueden incluir tantas filas como metas sean necesarios.</t>
        </r>
      </text>
    </comment>
    <comment ref="H60" authorId="0">
      <text>
        <r>
          <rPr>
            <b/>
            <sz val="8"/>
            <color indexed="8"/>
            <rFont val="Tahoma"/>
            <family val="2"/>
          </rPr>
          <t xml:space="preserve">Nombre de la unidad de medida que se  utiliza para medir el grado de avance de la meta (unidades o porcentaje) y definición
 de la actividad a realizar   
</t>
        </r>
      </text>
    </comment>
    <comment ref="I60" authorId="0">
      <text>
        <r>
          <rPr>
            <b/>
            <sz val="8"/>
            <color indexed="8"/>
            <rFont val="Tahoma"/>
            <family val="2"/>
          </rPr>
          <t xml:space="preserve">Volumen o tamaño de la meta, establecido en unidades o porcentajes. 
</t>
        </r>
      </text>
    </comment>
    <comment ref="K60" authorId="0">
      <text>
        <r>
          <rPr>
            <b/>
            <sz val="8"/>
            <color indexed="8"/>
            <rFont val="Tahoma"/>
            <family val="2"/>
          </rPr>
          <t xml:space="preserve">Fecha programada para la iniciación de cada meta 
</t>
        </r>
      </text>
    </comment>
    <comment ref="L60" authorId="0">
      <text>
        <r>
          <rPr>
            <b/>
            <sz val="8"/>
            <color indexed="8"/>
            <rFont val="Tahoma"/>
            <family val="2"/>
          </rPr>
          <t xml:space="preserve">Fecha programada para la terminación de cada meta </t>
        </r>
      </text>
    </comment>
    <comment ref="M60" authorId="0">
      <text>
        <r>
          <rPr>
            <b/>
            <sz val="8"/>
            <color indexed="8"/>
            <rFont val="Tahoma"/>
            <family val="2"/>
          </rPr>
          <t xml:space="preserve">Se consigna el numero de unidades ejecutadas por cada una de las metas 
</t>
        </r>
      </text>
    </comment>
    <comment ref="N60" authorId="0">
      <text>
        <r>
          <rPr>
            <b/>
            <sz val="9"/>
            <color indexed="8"/>
            <rFont val="Tahoma"/>
            <family val="2"/>
          </rPr>
          <t xml:space="preserve">MACRO FINANCIERO:
</t>
        </r>
        <r>
          <rPr>
            <sz val="9"/>
            <color indexed="8"/>
            <rFont val="Tahoma"/>
            <family val="2"/>
          </rPr>
          <t>Determinar el grado de cumplimiento de la acción a la fecha de evaluación</t>
        </r>
      </text>
    </comment>
    <comment ref="O60" authorId="0">
      <text>
        <r>
          <rPr>
            <b/>
            <sz val="9"/>
            <color indexed="8"/>
            <rFont val="Tahoma"/>
            <family val="2"/>
          </rPr>
          <t xml:space="preserve">MACRO FINANCIERO:
</t>
        </r>
        <r>
          <rPr>
            <sz val="9"/>
            <color indexed="8"/>
            <rFont val="Tahoma"/>
            <family val="2"/>
          </rPr>
          <t>Determinar si la acción fue efectiva para subsanar la inconsistencia</t>
        </r>
      </text>
    </comment>
  </commentList>
</comments>
</file>

<file path=xl/sharedStrings.xml><?xml version="1.0" encoding="utf-8"?>
<sst xmlns="http://schemas.openxmlformats.org/spreadsheetml/2006/main" count="667" uniqueCount="360">
  <si>
    <t>ANEXO No 1</t>
  </si>
  <si>
    <t xml:space="preserve"> INFORMACIÓN SOBRE LOS PLANES DE MEJORAMIENTO </t>
  </si>
  <si>
    <t xml:space="preserve">Entidad: </t>
  </si>
  <si>
    <t xml:space="preserve">Representante Legal:  </t>
  </si>
  <si>
    <t>NIT:</t>
  </si>
  <si>
    <t>Perídodos fiscales que cubre:</t>
  </si>
  <si>
    <t>Modalidad de Auditoría:</t>
  </si>
  <si>
    <t>Fecha de Suscripción:</t>
  </si>
  <si>
    <t xml:space="preserve">Numero consecutivo del hallazgo </t>
  </si>
  <si>
    <r>
      <t>Descripción hallazgo (</t>
    </r>
    <r>
      <rPr>
        <sz val="8"/>
        <rFont val="Arial"/>
        <family val="2"/>
      </rPr>
      <t>No mas de 50 palabras</t>
    </r>
    <r>
      <rPr>
        <b/>
        <sz val="10"/>
        <rFont val="Arial"/>
        <family val="2"/>
      </rPr>
      <t xml:space="preserve">) </t>
    </r>
  </si>
  <si>
    <t>Causa del hallazgo</t>
  </si>
  <si>
    <t>Efecto del hallazgo</t>
  </si>
  <si>
    <t>Acción de mejoramiento</t>
  </si>
  <si>
    <t>Meta</t>
  </si>
  <si>
    <t>Denominación de la Unidad de medida de la Meta</t>
  </si>
  <si>
    <t>Unidad de Medida de la Meta</t>
  </si>
  <si>
    <t>Plazo definido para el cumplimiento de la meta</t>
  </si>
  <si>
    <t>Fecha iniciación Metas</t>
  </si>
  <si>
    <t>Fecha terminación Metas</t>
  </si>
  <si>
    <t>Area Responsable</t>
  </si>
  <si>
    <t xml:space="preserve">Convenciones: </t>
  </si>
  <si>
    <t>Informacion suministrada en el informe de la CGQ</t>
  </si>
  <si>
    <t>ANEXO 2</t>
  </si>
  <si>
    <t>Entidad:  INSTITUTO DEPARTAMENTAL DE TRÁNSITO DEL QUINDÍO</t>
  </si>
  <si>
    <t>Representante Legal:  GLORIA MERCEDES BUITRAGO SALAZAR</t>
  </si>
  <si>
    <t>NIT: 890 001 536 - 1</t>
  </si>
  <si>
    <t>Perídodos fiscales que cubre:  7</t>
  </si>
  <si>
    <t>Fecha de Suscripción:    2017 – 09- 26</t>
  </si>
  <si>
    <t>Fecha de seguimiento:     2018 – 09- 30</t>
  </si>
  <si>
    <r>
      <t>Descripción hallazgo (</t>
    </r>
    <r>
      <rPr>
        <sz val="9"/>
        <rFont val="Arial"/>
        <family val="2"/>
      </rPr>
      <t>No mas de 50 palabras</t>
    </r>
    <r>
      <rPr>
        <b/>
        <sz val="9"/>
        <rFont val="Arial"/>
        <family val="2"/>
      </rPr>
      <t xml:space="preserve">) </t>
    </r>
  </si>
  <si>
    <t>Acción Correctiva</t>
  </si>
  <si>
    <t>Descripción de las Metas</t>
  </si>
  <si>
    <t>Plazo definido para el cumplimiento de la meta en semanas</t>
  </si>
  <si>
    <t xml:space="preserve">Avance físico de ejecución de las metas  </t>
  </si>
  <si>
    <t>Cumplimiento de la Acción</t>
  </si>
  <si>
    <t>Efectividad de la acción</t>
  </si>
  <si>
    <t>Observaciones sobre la evaluación</t>
  </si>
  <si>
    <t xml:space="preserve">SI </t>
  </si>
  <si>
    <t>NO</t>
  </si>
  <si>
    <r>
      <t xml:space="preserve">Manuales, mapas de riesgos y controles. </t>
    </r>
    <r>
      <rPr>
        <sz val="9"/>
        <color indexed="8"/>
        <rFont val="Arial"/>
        <family val="2"/>
      </rPr>
      <t xml:space="preserve"> Condición: El Manual  de procesos  y procedimientos y el de contratación se encuentran desarticulados; el de procesos no contiene  entre otros los procedimientos para la adquisición de bienes tales como: suministro de combustible, pintura, elementos para señalización vial horizontal y vertical, sustratos para licencias de conducción y licencias de transito, tampoco define procedimientos para baja de inventarios. El manual  de contratación se encuentra desactualizado, a pesar de la entidad haber suscrito  contrato de prestación de servicios No.003 de 2011 para “..apoyo en la revisión e implementación del manual de contratación...”</t>
    </r>
  </si>
  <si>
    <t>Deficiencias en los procesos administrativos</t>
  </si>
  <si>
    <t>- Actualizar en el manual de procesos,  los procedimientos para la adquisición de bienes tales como: suministro de combustible, pintura y demas bienes.                                    -Evidenciar el Seguimiento a los controles establecidos en los mapas de riesgos.</t>
  </si>
  <si>
    <t>Altos niveles de riesgo en el desarrollo de los procesos ,  lo cual no permite detectar oportunamente los riesgos, impidiendo la aplicación de las respectivas acciones correctivas,</t>
  </si>
  <si>
    <t>El procedimiento para la adquisicion de bienes como pintura y combustibles y demas bienes, se  estima de acuerdo al tipo de contratacion que depende de la cuantia del mismo, que se estiman en la resolucion 001 del 04 de enero de 2017, sobre las cuantias de los contratos.
- Documentar el procedimiento de compras en la entidad.</t>
  </si>
  <si>
    <t xml:space="preserve"> Manual de procesos actualizado.   -Informe de seguimiento a los controles del mapa de riesgos</t>
  </si>
  <si>
    <t>Informes</t>
  </si>
  <si>
    <t>Octubre 2 de 2017</t>
  </si>
  <si>
    <t>Dicembre 31 de 2017</t>
  </si>
  <si>
    <t xml:space="preserve">Anexo 1, Manual de procedimiento de compra.       Anexo 2.  Seguimiento a Mapa de Riesgos por Procesos </t>
  </si>
  <si>
    <r>
      <t xml:space="preserve">Hallazgo Administrativo. Principios y requisitos de la contratación. </t>
    </r>
    <r>
      <rPr>
        <sz val="9"/>
        <color indexed="8"/>
        <rFont val="Arial"/>
        <family val="2"/>
      </rPr>
      <t xml:space="preserve">Condición  analizado el proceso  contractual se evidenció que el mapa de la Entidad no tiene identificados los riesgos que lo afectan, ni los mecanismos pertinentes para su control,  asi mismo se evidenciaron las siguientes inconsistencias:                         </t>
    </r>
    <r>
      <rPr>
        <b/>
        <sz val="9"/>
        <color indexed="8"/>
        <rFont val="Arial"/>
        <family val="2"/>
      </rPr>
      <t>*</t>
    </r>
    <r>
      <rPr>
        <b/>
        <i/>
        <sz val="9"/>
        <color indexed="8"/>
        <rFont val="Arial"/>
        <family val="2"/>
      </rPr>
      <t>Labores de interventoria</t>
    </r>
    <r>
      <rPr>
        <i/>
        <sz val="9"/>
        <color indexed="8"/>
        <rFont val="Arial"/>
        <family val="2"/>
      </rPr>
      <t xml:space="preserve">: </t>
    </r>
    <r>
      <rPr>
        <sz val="9"/>
        <color indexed="8"/>
        <rFont val="Arial"/>
        <family val="2"/>
      </rPr>
      <t xml:space="preserve">en la mayoria de los contratos revisados se observo que los informes presentados por los contratistas e interventores son muy generales  lo que no permite evidenciar la correcta y oportuna vigilancia y control de la ejecución contractual, reflejando deficiencias en el cumplimiento  de las funciones asignadas a los interventores y supervisores.                        </t>
    </r>
    <r>
      <rPr>
        <b/>
        <sz val="9"/>
        <color indexed="8"/>
        <rFont val="Arial"/>
        <family val="2"/>
      </rPr>
      <t>*</t>
    </r>
    <r>
      <rPr>
        <b/>
        <i/>
        <sz val="9"/>
        <color indexed="8"/>
        <rFont val="Arial"/>
        <family val="2"/>
      </rPr>
      <t>Estudios previos:</t>
    </r>
    <r>
      <rPr>
        <i/>
        <sz val="9"/>
        <color indexed="8"/>
        <rFont val="Arial"/>
        <family val="2"/>
      </rPr>
      <t xml:space="preserve"> </t>
    </r>
    <r>
      <rPr>
        <sz val="9"/>
        <color indexed="8"/>
        <rFont val="Arial"/>
        <family val="2"/>
      </rPr>
      <t xml:space="preserve">se observó  que los estudios de necesidades de algunos contratos carecen de </t>
    </r>
    <r>
      <rPr>
        <sz val="9"/>
        <color indexed="15"/>
        <rFont val="Arial"/>
        <family val="2"/>
      </rPr>
      <t>diagnosticos</t>
    </r>
    <r>
      <rPr>
        <sz val="9"/>
        <color indexed="8"/>
        <rFont val="Arial"/>
        <family val="2"/>
      </rPr>
      <t xml:space="preserve"> claros que determinen las especificaciones técnicas del objeto a contratar y la necesidad a satisfacer. </t>
    </r>
    <r>
      <rPr>
        <b/>
        <sz val="9"/>
        <color indexed="8"/>
        <rFont val="Arial"/>
        <family val="2"/>
      </rPr>
      <t>*</t>
    </r>
    <r>
      <rPr>
        <b/>
        <i/>
        <sz val="9"/>
        <color indexed="8"/>
        <rFont val="Arial"/>
        <family val="2"/>
      </rPr>
      <t>Documentos soportes:</t>
    </r>
    <r>
      <rPr>
        <i/>
        <sz val="9"/>
        <color indexed="8"/>
        <rFont val="Arial"/>
        <family val="2"/>
      </rPr>
      <t xml:space="preserve"> </t>
    </r>
    <r>
      <rPr>
        <sz val="9"/>
        <color indexed="8"/>
        <rFont val="Arial"/>
        <family val="2"/>
      </rPr>
      <t xml:space="preserve">se observaron facturas sin firma de aceptación y/o recibido a satisfacción como soportes de pago del contrato situación que afecta la legalidad contractual.                                                                                     </t>
    </r>
    <r>
      <rPr>
        <b/>
        <sz val="9"/>
        <color indexed="8"/>
        <rFont val="Arial"/>
        <family val="2"/>
      </rPr>
      <t>*</t>
    </r>
    <r>
      <rPr>
        <b/>
        <i/>
        <sz val="9"/>
        <color indexed="8"/>
        <rFont val="Arial"/>
        <family val="2"/>
      </rPr>
      <t>Desarticulación y ausencia de documentos en los expedientes contractuales:</t>
    </r>
    <r>
      <rPr>
        <i/>
        <sz val="9"/>
        <color indexed="8"/>
        <rFont val="Arial"/>
        <family val="2"/>
      </rPr>
      <t xml:space="preserve"> </t>
    </r>
    <r>
      <rPr>
        <sz val="9"/>
        <color indexed="8"/>
        <rFont val="Arial"/>
        <family val="2"/>
      </rPr>
      <t xml:space="preserve">hechos que demuestran desorganizaciónadministrativa y que ameritan  el desarrollo de un sistema de información propio y concordante  con las necesidades de la entidad.                  </t>
    </r>
    <r>
      <rPr>
        <b/>
        <sz val="9"/>
        <color indexed="8"/>
        <rFont val="Arial"/>
        <family val="2"/>
      </rPr>
      <t>*</t>
    </r>
    <r>
      <rPr>
        <b/>
        <i/>
        <sz val="9"/>
        <color indexed="8"/>
        <rFont val="Arial"/>
        <family val="2"/>
      </rPr>
      <t>Unidad documental de los expedientes contractuales:</t>
    </r>
    <r>
      <rPr>
        <i/>
        <sz val="9"/>
        <color indexed="8"/>
        <rFont val="Arial"/>
        <family val="2"/>
      </rPr>
      <t xml:space="preserve"> </t>
    </r>
    <r>
      <rPr>
        <sz val="9"/>
        <color indexed="8"/>
        <rFont val="Arial"/>
        <family val="2"/>
      </rPr>
      <t>no existe instructivo o procedimiento  en el instituto , para la custodia y organización de las carpetas y documentos contractuales . Sobre esto se encontraron  falencias administrativas  como la perdida de expedientes y desarticulación de la información , dificultando el acceso  a la misma, ademas de expedientes sin foliar como fueron los correspondientes a los contratos número 014, 016, 019, 026, 073, 078 y 081.</t>
    </r>
  </si>
  <si>
    <t>Deficiente gestión administrativa e inobservancia de las disposiciones legales</t>
  </si>
  <si>
    <t>Evidenciar el Seguimiento a los controles establecidos en los mapas de riesgos.</t>
  </si>
  <si>
    <t>Etapas contractuales desarroladas con deficiencias en el cumplimiento de los requisitos legales y en el logro de objetivos institucionales, inoportunidad en la información y entorpecimiento de la labor fiscal</t>
  </si>
  <si>
    <t xml:space="preserve"> Seguimiento al mapa de riesgos por procesos actualizado a Diciembre 2017.</t>
  </si>
  <si>
    <t>Informe de seguimiento a los controles mapa de riesgos</t>
  </si>
  <si>
    <t>Anexo 2.  Seguimiento a Mapa de Riesgos por Procesos.
Anexo 34. ES-FR-037 Lista de chequeo Contratación.</t>
  </si>
  <si>
    <r>
      <t xml:space="preserve">Hallazgo Administrativo. Deficiencias en el control interno contable. </t>
    </r>
    <r>
      <rPr>
        <sz val="9"/>
        <color indexed="8"/>
        <rFont val="Arial"/>
        <family val="2"/>
      </rPr>
      <t xml:space="preserve">Condición: las inconsistencias detectadas en los estados contables  del Instituto  afectaron considerablemente su razonabilidad, lo cual no garantiza confiabilidad a la alta dirección en a toma de decisiones . Estas inconsistencias son:    </t>
    </r>
    <r>
      <rPr>
        <b/>
        <sz val="9"/>
        <color indexed="8"/>
        <rFont val="Arial"/>
        <family val="2"/>
      </rPr>
      <t>*</t>
    </r>
    <r>
      <rPr>
        <sz val="9"/>
        <color indexed="8"/>
        <rFont val="Arial"/>
        <family val="2"/>
      </rPr>
      <t>La cuenta 1401 – Deudores ingresos no tributarios  registra en el balence a 31 de diciembre de 2011, un valor  de $6,476.900 mil pesos, al verificar las relaciones de la cartera de la entidad se evidencio que:                                  Al confrontar el informe suministrado por el área de sistemas  via email, con el balence general , se observo diferencia por valor de $3.147.961, toda vez que en el informe del área  de sistemas se reporta un saldo de $9.615.663 mil pesos y en la información suministrada por el contador de la entidad en medio magnetico (CD) se registra un valor de $6.467.702 mil pesos, generando una sobrestimación respecto al balance. (VER HALLAZGO COMPLETO EN EL INFORME DE AUDITORIA)</t>
    </r>
  </si>
  <si>
    <t>Inaplicabilidad de la normatividad contable, expedida por la Contaduría General de la Nación</t>
  </si>
  <si>
    <t>Realizar cruces de información (Autocontrol) entre contabilidad, Tesoreria, Presupuesto y sistemas dejando evidencias (archivos magneticos),                     -   Mesas de trabajo de depuracion contable.</t>
  </si>
  <si>
    <t>Falta de razonabilidad y sostenibilidad de la información contable</t>
  </si>
  <si>
    <t>Actas de cruce de informacion financiera.</t>
  </si>
  <si>
    <t>Elaboración de informe con las cuentas, saldos y notas necesarias fruto de las mesas de trabajo para la conciliación de saldos</t>
  </si>
  <si>
    <t>Informes y Actas</t>
  </si>
  <si>
    <t>Anexo 3.  Actas de Cruce de Informacion Financiera. Formato AF-FR-025.
Anexo 9. Actas del comité de Sostenibilidad Contable.</t>
  </si>
  <si>
    <t>Hallazgo Administrativo. Notas a los estados contables. Condición: las notas a los estados  contables del Instituto no reportan los hechos y acontecimientos de forma confiable, que permitan evidenciar la veracidad de las cifras en ellos registradas; inconsistencia que fue requerida por el equipo auditor obteniendo respuesta  no razonable  desconociendo lo dispuesto en el libro I PLAN GENERAL DE CONTABILIDAD PUBLICA  en su capitulo  II, sección VIII, numeral 9.3.1.5. Artículo 375, lo cual deberá corregirse via plan de mejoramiento.</t>
  </si>
  <si>
    <t>Ausencia de mecanismos de evaluación y deficiente gestión contable</t>
  </si>
  <si>
    <t>Notas a los estados financieros ajustados conforme al manual de contabilidad y parametrizada acorde a la politica contable y normas internacionales.</t>
  </si>
  <si>
    <t>Impedimento para la comprensión e interpretación correcta de los estados financieros, y poco beneficio para la toma de decisiones</t>
  </si>
  <si>
    <t>Notas a los estados financieros según manual de contabilidad, contrato de parametrizacion a normas internacionales.</t>
  </si>
  <si>
    <t>Elaboración de las notas a los estados financieros con los requerimientos del Manual de Contabilidad.</t>
  </si>
  <si>
    <t>Notas a los Estados Financieros</t>
  </si>
  <si>
    <t>Anexo 4. Notas a los Estados Financieros a Septiembre de 2017
Anexo 22, Notas a los Estados Financieros Diciembre 2017
Anexo 27, Implementación NICS 2018 CD</t>
  </si>
  <si>
    <r>
      <t xml:space="preserve">Sistemas de informaión. Los sistemas de información , y aplicativos con los que cuenta el Instituto Departamental de Transito del Quindio presentan las siguientes inconsistencias:                            *El Instituto Departamental de Transito del Quindio presenta las siguientes inconsistencias :                                                       </t>
    </r>
    <r>
      <rPr>
        <b/>
        <sz val="9"/>
        <color indexed="8"/>
        <rFont val="Arial"/>
        <family val="2"/>
      </rPr>
      <t>*</t>
    </r>
    <r>
      <rPr>
        <sz val="9"/>
        <color indexed="8"/>
        <rFont val="Arial"/>
        <family val="2"/>
      </rPr>
      <t xml:space="preserve">El Instituto departamental del transito , cuenta con los aplicativos PUBLIFINANZAS y CIRCULEMOS   este último no ha sido actualizado desde al año 2010,ambos aplicativos funcionan independientes, realizando interfaz  manual en cuanto a los ingresos realizados por caja , lo que implica repetición de procesos situación que genera riesgos de error y vulnerabilidad de la información financiera  al no generarse las respectivas interfaces.        </t>
    </r>
    <r>
      <rPr>
        <b/>
        <sz val="9"/>
        <color indexed="8"/>
        <rFont val="Arial"/>
        <family val="2"/>
      </rPr>
      <t>*</t>
    </r>
    <r>
      <rPr>
        <sz val="9"/>
        <color indexed="8"/>
        <rFont val="Arial"/>
        <family val="2"/>
      </rPr>
      <t>La entidad cuenta con un plan de contingencias desactualizado, lo que genera riesgos  al momento de presentarse una contingencia ya que no se cuenta con los parametros necesarios para  el restablecimiento de los procesos.</t>
    </r>
  </si>
  <si>
    <t>Ausencia s de software actualizado e integrado, que garanticen la conservación de la información</t>
  </si>
  <si>
    <t>Integración entre los software SIOT y Publifinanzas a través de mecanismos de transferencia de información de recaudos capturada por el módulo de caja del aplicativo SIOT, con el módulo de Presupuesto del aplicativo PUBLIFINANZAS en donde ya existe total interacción con el módulo de contabilidad y el módulo de tesorería</t>
  </si>
  <si>
    <t>Altos niveles de riesgo en el manejo de la información</t>
  </si>
  <si>
    <t>Contratos de actualización, soporte y mantenimiento de los aplicativos SIOT y Publifinanzas, y contrato de las acciones de parametrización de normas internacionales de contabilidad</t>
  </si>
  <si>
    <t>Contrato de interfaz de Integración entre PUBLIFINANZAS y SIOT y compra de un Módulo de activos fijos e inventarios del software Publifinanzas.
Contratos de actualización, soporte y mantenimiento de los aplicativos SIOT y Publifinanzas, y contrato de las acciones de parametrización de normas internacionales de contabilidad</t>
  </si>
  <si>
    <t>Interfase realizada y operando</t>
  </si>
  <si>
    <t>Marzo 31 de 2018</t>
  </si>
  <si>
    <t>Anexo 5.  Contrato P.S. 103- 2017 Actualizacion SIOT Y soporte Tecnico.                Anexo 6.  Contrato P.S. 107-2017 Actualizacion y Mantenimiento Publifinanzas.     Anexo 7.  Contrato P.S.  108-2017 Apoyo en la implementacionde las NIIF y NICSP
Anexo 33, Contrato de interfaz de Integración entre PUBLIFINANZAS y SIOT y compra de un Módulo de activos fijos e inventarios del software Publifinanzas.</t>
  </si>
  <si>
    <r>
      <t xml:space="preserve">Estados contables. Realizada la verificación de los estados contables del Instituto  Departamental de Transito del Quindio IDTQ para la vigencia 2012, se establecieron falencias que determinan la no razonabilidad de los mismos asi:                                                                               </t>
    </r>
    <r>
      <rPr>
        <b/>
        <sz val="9"/>
        <color indexed="8"/>
        <rFont val="Arial"/>
        <family val="2"/>
      </rPr>
      <t>*</t>
    </r>
    <r>
      <rPr>
        <sz val="9"/>
        <color indexed="8"/>
        <rFont val="Arial"/>
        <family val="2"/>
      </rPr>
      <t>la cuenta 140102 Multas  se encuentra subestimada por cuento una vez comparada la base de datos del sistema con lo contabilizado  en el balance se observa un menor valor registrado por $116.839.205 en este último.  VER HALLAZGO COMPLETO EN EL INFORME DE AUDITORIA.</t>
    </r>
  </si>
  <si>
    <t>Inaplicabilidad de la normatividad contable, expedida por la Contaduría General de la Nación y desarticulación de las diferentes áreas que suministran  información  al área contable, asi como la falta de seguimiento y controles en los procesos financieros</t>
  </si>
  <si>
    <t>Implementar la paramentrizacion de los aplicativos de publifinanzas y siott para el modulo de cartera (deudores)</t>
  </si>
  <si>
    <t>stados  financieros no razonables  que no permiten  confiabilidad para la toma de decisiones</t>
  </si>
  <si>
    <t>Se adquirieron los software, se realizó la compra de la interfaz y los modulos faltantes</t>
  </si>
  <si>
    <t>Contrato de interfaz de Integración entre PUBLIFINANZAS y SIOT y compra de un Módulo de activos fijos e inventarios del software Publifinanzas.</t>
  </si>
  <si>
    <t xml:space="preserve">
Anexo 33, Contrato de interfaz de Integración entre PUBLIFINANZAS y SIOT y compra de un Módulo de activos fijos e inventarios del software Publifinanzas.
Es necesaria la interfaz para la implementación del módulo de cartera.</t>
  </si>
  <si>
    <t>Falencias para la elaboración de indicadores de Gestión. Condición: una vez revisados los indicadores de gestión elaborados por el Instituto Departamental de Transito del Quindio, vigencia 2013; se encontraron algunas falencias, deficiencias,  errores en la elaboración  del indicador de eficiencia; por cuanto los tramiters y las matriculas de los vehículos , fueron tomados del Plan Estrategico vigencia 2009-2011, a la fecha de esta auditoria no han sido actualizados</t>
  </si>
  <si>
    <t>Falta de mecanismos de evaluación y medición de la gestión en el instituto Departamental de Transito.</t>
  </si>
  <si>
    <t>Revision y ajuste del tablero de indicadores de la entidad acorde a su plan estrategico.</t>
  </si>
  <si>
    <t>Gestión y resultados poco confiables, sin la interpretación adecuada</t>
  </si>
  <si>
    <t>Seguimiento tablero de indicadores actualizado diciembre 2017</t>
  </si>
  <si>
    <t>Realizar seguimiento y análisis a los indicadores del tablero para determinar la eficacia de los mismos conforme a la meta establecida.</t>
  </si>
  <si>
    <t>seguimiento tablero de indicadores</t>
  </si>
  <si>
    <t>Anexo 8. Seguimiento a Indicadores de Gestio.  (CD)</t>
  </si>
  <si>
    <t>Falencias en el Comité de Depuración  contable, al verificar las actas de las cuatro reuniones del comité efectuadas por el IDTQ  en el  2013, se observo que no se esta dando  cumplimiento al artículo 12  de esta resolución , donde se establecieron 12 reuniones, las cuales pueden ser replabnteadas por la entidad para que su cumplimiento sea efectivo, asi mismo se observo que en dichas reuniones  no se trataron temas de saneamiento , alejandose del verdadero sentido  de las funciones que debe cumplir  este comité, por lo expuesto el comite no es efectivo para la entidad (ver condición completa en el cuerpo del informe)</t>
  </si>
  <si>
    <t>Poca efectividad del comité de sostenibilidad contable e incumplimiento de la normatividad expedida por la Contaduria General  de la nación</t>
  </si>
  <si>
    <t>Implementación del artículo 3 de la Resolución DG-035 de 2015 en cuanto al saneamiento contable</t>
  </si>
  <si>
    <t>Estados Financieros no razonables</t>
  </si>
  <si>
    <t>Actas del comité de sostenibilidad contable</t>
  </si>
  <si>
    <t>Realizar como mínimo 1 reunion trimestral  del Comité de Sostenibilidad contable que afecten la razonabilidad de los Estados financieros. Y el saneamiento contable</t>
  </si>
  <si>
    <t>Actas</t>
  </si>
  <si>
    <t>Anexo 9. Actas del comité de Sostenibilidad Contable.</t>
  </si>
  <si>
    <t>Estados contables. Al examinar los estados contables reportados por el IDTQ en elperiodo 2013, se establecieron  falencias que afectaron  la razonabilidad de las cifras  presentadas, en razon a la clara violación de los principios básicos de la contabilidad así: (ver condición  completa en el cuerpo del informe)</t>
  </si>
  <si>
    <t>Inaplicabilidad de la normatividad contable y desarticulación de las diferentes áreas.</t>
  </si>
  <si>
    <t>Estados financieros no razonables, que no permiten confiabilidad para la toma de desiciones por parte de la alta gerencia</t>
  </si>
  <si>
    <t>Informe</t>
  </si>
  <si>
    <t>Anexo 5.  Contrato P.S. 103- 2017 Actualizacion SIOT Y soporte Tecnico.                Anexo 6.  Contrato P.S. 107-2017 Actualizacion y Mantenimiento Publifinanzas.     Anexo 7.  Contrato P.S.  108-2017 Apoyo en la implementacionde las NIIF y NICSP.
Anexo 23, Estados Financieros Diciembre 2017
Anexo 27, Implementación NICS 2018 CD</t>
  </si>
  <si>
    <t>Falencias en las notas de los estados financieros . Las notas a los estados financieros, presentan falencias en su elaboración  y contenido yq que no describen  de manera completa y desriptiva, los cambios y situaciones inconsistentes de los saldos afectados, en sonsecuencia estas notas se quedan cortas en su analisis (ver condición completa en el cuerpo del informe)</t>
  </si>
  <si>
    <t>Falta de controles y seguimiento a la elaboración y rendición de la información financiera</t>
  </si>
  <si>
    <t>Estados financieros sin un sustento veráz ni confiable</t>
  </si>
  <si>
    <t>Anexo 4. Notas a los Estados Financieros a Septiembre de 2017.
Anexo 22, Notas a los Estados Financieros Diciembre 2017</t>
  </si>
  <si>
    <t>mecanismos de seguimiento y autocontrol: Condición analizado el mapa de riesgos reportado por el IDTQ en el 2013 se establecio que a pesar de que el instituto  ha venido trabajando  en los mapas de riesgos  por procesos y mapas de controles, existen otras situaciones riesgosas en el área financiera  sin identificar ni tratar como es la falta de depuración de las cuentas  del balence general (ver condición completa en el cuerpo del informe)</t>
  </si>
  <si>
    <t>Ausencia de autocontrol y de aplicación de controles y mecanismos de seguimiento  y monitoreo a los procesos</t>
  </si>
  <si>
    <t>Ajustar y Evidenciar el Seguimiento a los controles establecidos en los mapas de riesgos que busquen una mitigacion real a los mismos..</t>
  </si>
  <si>
    <t>Alto impacto de los riesgos no identificados por falta de depuración y saneamiento contable</t>
  </si>
  <si>
    <t xml:space="preserve">Anexo 2.  Seguimiento a Mapa de Riesgos por Procesos </t>
  </si>
  <si>
    <t>Deficiencias en rendición de la cuenta: el IDTQ realizo de manera fisica  y electronica la rendición de la cuenta correspindiente a la vigencia 2013 , con el siguiente resultado : de 17 formatos  y 21 anexos establecidos en la resolución  019 de febrero  3 de 2011, rendición electronica de la cuenta SIA . El IDTQ  los rindio en un 100%  de los cuales el 23.52 % fueron mal diligenciados equivalente a 4 formatos y los 21 anexos 3 estan mal diligenciados,  y representan  el 14.28% y 2 no fueron rendidos</t>
  </si>
  <si>
    <t>Reincidencia enla forma inexacta  e incompleta que se rinde la cuenta a este ente de control (SIA SIFPED y COVI</t>
  </si>
  <si>
    <t>Evidenciar el cumplimiento de la resolución vigente para la rendicion de la cuenta  de la contraloría general del Quindío, con seguimiento y revision de los lideres del proceso.</t>
  </si>
  <si>
    <t>Desgaste en la ejecución del proceso auditor  por los numerosos requerimientos que se tienen que hacer para lograr una informaciónconfiable, retrazando con ello la entrega de los informes de auditoria.</t>
  </si>
  <si>
    <t>Se anexa acta de responsabilidad de depuracion y rendicion de la informacion, para cumplir con la normatividad de rendicion de cuenta.</t>
  </si>
  <si>
    <t>Actas de responsables de la rendicion y depuracion de la informacion.</t>
  </si>
  <si>
    <t>Anexo 10.  Acta de Reunion para Planeacion y Seguimiento de Rendicion de la Cuenta</t>
  </si>
  <si>
    <t>Mapa de riesgos. El mapa de riesgos del IDTQ no contiene los riesgos inherentes al manejo del área de presupuesto, información  necesaria para que le permitan al grupo auditor evaluar sus controles</t>
  </si>
  <si>
    <t>Falta de operatividad del sistema de control interno y del comité coordinador del mismo</t>
  </si>
  <si>
    <t>Revision y ajustes a los riesgos presupuestales incluyendolos en el Mapa de Riesgos</t>
  </si>
  <si>
    <t>Incapacidad de los servidores publicos para controlar su trabajo, detectar desviaciones y efectuar correctivos para e adecuado cumplimiento de los resultados que se esperan en el ejercicio de sus funciones</t>
  </si>
  <si>
    <t>Mapa de riesgos por procesos actualizado, incluyendo los riesgos presupuestales en el proceso de subdireccion administrativa y financiera.</t>
  </si>
  <si>
    <t>Revisar y ajustar los mapas de riesgos del proceso financiero incluyendo los presupuestales con sus respectivos controles.</t>
  </si>
  <si>
    <t>Mapa de Riesgos</t>
  </si>
  <si>
    <t>Labores de Interventoría y seguimiento. En los contratos de prestación de servicios celebrados bajo la modalidad de contratación directa y mínima cuantía que fueron objeto de la auditoría, se evidencian deficiencias en las labores de seguimiento, teniendo en cuenta que estos se limitan únicamente a diligenciar el formato No. ES-FR 035 del 1 de enero de 2014, versión 2, en el cual no realizan un informe detallado donde conste un permanente, adecuado, eficaz, eficiente y efectivo seguimiento, control y vigilancia a la ejecución de los contratos tal y como lo señala la Ley; para lo cual es necesario que desde la Dirección del Instituto Departamental de Tránsito del Quindío, se establezcan controles con el propósito de asegurar la correcta realización de la supervisión en los contratos.</t>
  </si>
  <si>
    <t>Ausencia de mecanismos de seguimiento, control  y evaluación por parte de los supervisores  para el cumplimiento de los  objetivos misionales</t>
  </si>
  <si>
    <t xml:space="preserve">Certificación mensual de los supervisores con el seguimiento a formatos de control de actividades y recibido de actas  de supervisión (Formato ES-FR-063) debidamente firmadas y acompañadas del formato de actividades en la oficina juridica  </t>
  </si>
  <si>
    <t>Riesgo de una adecuada inversión pública</t>
  </si>
  <si>
    <t>El formato ES-FR-063 Acta de supervision es exigida de manera mensual por los upervisonres de contratos de prestacion de servicios sin scepcion alguna.</t>
  </si>
  <si>
    <t>verificar que los supervisores diligencien el  formato ES-FR-063 y sea presentado por los contratistas para cada acta de supervisión y entregar a la oficina juridica debidamente revisados y firmados como anexo  el cual debe quedar en en el contrato original</t>
  </si>
  <si>
    <t>Certificación</t>
  </si>
  <si>
    <t>Anexo 11.  Formato ES-FR-063  Formato Acta de supervisión.</t>
  </si>
  <si>
    <t>Inconsistencias Información financiera. La no razonabilidad  de los Estados Contables del I.D.T.Q  al 31 de diciembre de 2014, se sustenta en  las inconsistencias establecidas</t>
  </si>
  <si>
    <t>Inobservancia de las normas expedidas por la Contaduría General de la Nación</t>
  </si>
  <si>
    <t>Estados contables con saldos que generan una gran incertidumbre y originan dictamen negativo a la razonabilidad de estos</t>
  </si>
  <si>
    <t>Anexo 5.  Contrato P.S. 103- 2017 Actualizacion SIOT Y soporte Tecnico.                Anexo 6.  Contrato P.S. 107-2017 Actualizacion y Mantenimiento Publifinanzas.     Anexo 7.  Contrato P.S.  108-2017 Apoyo en la implementacionde las NIIF y NICSP.
Anexo 27, Implementación NICS 2018 CD.
Anexo 33, Contrato de interfaz de Integración entre PUBLIFINANZAS y SIOT y compra de un Módulo de activos fijos e inventarios del software Publifinanzas.</t>
  </si>
  <si>
    <t>Riesgo Proceso Contable.  En el proceso contable  se evidenciaron situaciones que ponen en riesgo la calidad  de la información contable, relacionadas</t>
  </si>
  <si>
    <t>Deficiencias en la ejecución de  políticas de administración del riesgo. Deficiencias en la socialización de la cultura de autocontrol. Desarticulación de áreas.</t>
  </si>
  <si>
    <t>Se afecta la calidad de la información contable.</t>
  </si>
  <si>
    <t>Anexo 5.  Contrato P.S. 103- 2017 Actualizacion SIOT Y soporte Tecnico.                Anexo 6.  Contrato P.S. 107-2017 Actualizacion y Mantenimiento Publifinanzas.     Anexo 7.  Contrato P.S.  108-2017 Apoyo en la implementacionde las NIIF y NICSP
Anexo 27, Implementación NICS 2018 CD.
Anexo 33, Contrato de interfaz de Integración entre PUBLIFINANZAS y SIOT y compra de un Módulo de activos fijos e inventarios del software Publifinanzas.</t>
  </si>
  <si>
    <t>Inexactitudes información financiera.  Se presentaron inexactitudes de cifras en la información financiera de la entidad,  al compararse diferentes documentos que relacionan los mismos hechos económicos, financieros, sociales y ambientales</t>
  </si>
  <si>
    <t>Deficiencias en la parametrización de cuentas, falta de compromiso institucional.</t>
  </si>
  <si>
    <t>Generación de estados, informes y reportes contables no aptos para la toma de decisiones por parte de la alta dirección</t>
  </si>
  <si>
    <t>Anexo 5.  Contrato P.S. 103- 2017 Actualizacion SIOT Y soporte Tecnico.                Anexo 6.  Contrato P.S. 107-2017 Actualizacion y Mantenimiento Publifinanzas.    
Anexo 7.  Contrato P.S.  108-2017 Apoyo en la implementacionde las NIIF y NICSP.
Anexo 27, Implementación NICS 2018 CD.
Anexo 33, Contrato de interfaz de Integración entre PUBLIFINANZAS y SIOT y compra de un Módulo de activos fijos e inventarios del software Publifinanzas.</t>
  </si>
  <si>
    <t>Presentación Estados Contables Básicos.  Condición. El IDTQ no cumple con el procedimiento establecido en el Régimen de Contabilidad Pública para la  estructuración y presentación  de los estados contables básicos, para su elaboración y los requisitos mínimos  de su contenido  no  se tuvieron  en cuenta  los criterios</t>
  </si>
  <si>
    <t>Inobservancia de  criterios técnicos y conceptuales establecidos por la CGN.</t>
  </si>
  <si>
    <t>Generación de estados, informes y reportes contables que no satisfacen las necesidades informativas  de los usuarios, entre ellos los entes de control.</t>
  </si>
  <si>
    <t>Estados Financieros</t>
  </si>
  <si>
    <t>Rol Oficina de Control Interno. Condición. De acuerdo con los resultados obtenidos durante el proceso auditor se evidenciaron deficiencias relacionadas con el cumplimiento del  rol que cumple la Oficina de Control Interno</t>
  </si>
  <si>
    <t>Deficiencias en la armonización y fortalecimiento del rol que la Oficina de Control Interno debe cumplir</t>
  </si>
  <si>
    <t>A traves del comité coordinador de control interno  establecer las politicas de compromiso  que permitan fortalecer el rol de la oficina de control interno</t>
  </si>
  <si>
    <t>No se cumplen  en su totalidad los objetivos de esta oficina como evaluadora y asesora en materia de control interno</t>
  </si>
  <si>
    <t>Se adopta mediante acta de reunion las recomendaciones en politica de control interno y el el nuevo comité institucional coordinador de control interno.</t>
  </si>
  <si>
    <t>Reuniir al comité coordinador de control interno para que formule las politicas que en materia de recomendaciones, auditorias, monitoreos permitan el fortalecimiento de la ofina de control interno en todos sus roles.</t>
  </si>
  <si>
    <t>Acta</t>
  </si>
  <si>
    <t>Anexo 12.  Acta 0010 de Nov 23 de 2017 del comité Institucional Coordinador de Control Interno.</t>
  </si>
  <si>
    <t>Publicación de información financiera. En la evaluación del Control Interno Contable a diciembre 31 de 2014,  Etapa de Revelación, numeral 4.2, relacionado con la publicación  mensualmente  en lugar visible  y de fácil acceso a la comunidad  del balance general  y el estado de actividad  financiera, económica, social y ambiental, la entidad asigna una calificación de cuatro(4.0). Al respecto no  se  encontró evidencia documental de la publicación de estos, contraviniendo lo establecido en el  numeral 36 artículo 34 de la Ley 734 de 2002, la cual establece que se debe publicar mensualmente en las dependencias de la respectiva entidad, en lugar visible y público, los informes de gestión, resultados, financieros y contables que  se determinen por autoridad competente, en este caso la Contaduría General de la Nación, para efectos del control social de que trata la Ley 489 de 1998 y demás normas vigentes</t>
  </si>
  <si>
    <t>Desacato de las obligaciones legales derivadas de las actuaciones administrativas y financieras  realizadas por el Instituto.</t>
  </si>
  <si>
    <t>Establecer como punto de control el diligenciamiento del Formato ES-FR-008</t>
  </si>
  <si>
    <t>No se propició el control social, toda vez que los estados, informes y reportes contables  constituyen  una vía para facilitar y  satisfacer las  necesidades informativas de los usuarios, entre ellos la comunidad</t>
  </si>
  <si>
    <t>Se diligencia el formato ES-FR-008, para llevar la relacion de la informacion publicada en la pagina.</t>
  </si>
  <si>
    <t>Formato ES-FR-008 diligenciado cada que se haga la publicación en cartelera y página web y registro de pantallazo</t>
  </si>
  <si>
    <t>Formato</t>
  </si>
  <si>
    <t>Anexo 13.  Formato ES-FR-008 Publicación en Pagina WEB.</t>
  </si>
  <si>
    <t>Manual de Procesos y Procedimientos: Al evaluar y realizar seguimiento al proceso presupuestal se evidencia en la matriz de identificación de procesos y procedimientos  falencias en la construcción de la descripción de operación y tareas, pues en el procedimiento identificado como Egresos  no se presenta una debida segregación de funciones (Ver continuación de la observación en el contenido del informe)</t>
  </si>
  <si>
    <t>Manual de Proceso y procedimientos no ajustado a la dinámica actual del Instituto</t>
  </si>
  <si>
    <t>Ajustar Manual de Procedimientos del proceso presupuestal</t>
  </si>
  <si>
    <t>Dificultades al momento de indilgar responsabilidades.</t>
  </si>
  <si>
    <t>Se reviso y ajusto efectivamente el manual de prcesos y procedimientos del area de presupuesto.</t>
  </si>
  <si>
    <t>Revisar, ajustar y aprobar los procedimientos presupuestales que incluyan controles  y sus responsables</t>
  </si>
  <si>
    <t>Manual lde procedimientos</t>
  </si>
  <si>
    <t xml:space="preserve">Anexo 14.  Matriz de Identificacion de Procedimientos Presupuestales.  </t>
  </si>
  <si>
    <t>Interface Modulo Caja y Publifinanzas. Al cruzar el recaudo diario de caja con lo registrado por el módulo de presupuesto y contabilidad, la información no es exacta,  al consultar al sujeto de control las razones exponen que por la falta de parametrización entre  los módulos no es posible que los saldos sean exactos, que ellos llevan al presupuesto una suma basada en un porcentaje, el cual se encuentra soportado en el acta de comité de sostenibilidad de la información financiera y contable del 31 de enero de 2014, donde se determina “Ante las dificultades para realizar el ingreso diario; pues  caja trabaja con el módulo de circulemos y la contabilidad y presupuesto con publifinanzas, ingresar el recaudo diario de una manera global a través de porcentajes que daría un ingreso aproximado tomando el comité en pleno la decisión de aprobar el ingreso al módulo de presupuesto en los porcentajes establecidos en el acta”.</t>
  </si>
  <si>
    <t>Falta de Parametrización modulo caja, presupuesto y contabilidad</t>
  </si>
  <si>
    <t>Estados financieros no conforme a los hechos económicos.</t>
  </si>
  <si>
    <t>Contratos de actualización, soporte y mantenimiento de los aplicativos SIOT y Publifinanzas, y contrato de las acciones de parametrización de normas internacionales de contabilidad y de interfaz y modulos faltantes.</t>
  </si>
  <si>
    <t>Anexo 5.  Contrato P.S. 103- 2017 Actualizacion SIOT Y soporte Tecnico.                Anexo 6.  Contrato P.S. 107-2017 Actualizacion y Mantenimiento Publifinanzas.     Anexo 7.  Contrato P.S.  108-2017 Apoyo en la implementacionde las NIIF y NICSP.
Anexo 24, Convenio Instauracion de puntos especializados de recaudo de tránsito.
Anexo 25 Reportes de Ingreso.
Anexo 33, Contrato de interfaz de Integración entre PUBLIFINANZAS y SIOT y compra de un Módulo de activos fijos e inventarios del software Publifinanzas.</t>
  </si>
  <si>
    <t>Recibos de Caja liquidación Multas.  En la revisión a una muestra selectiva a los recibos de caja por concepto de Multas, se encontró que en el recibo  no se describe el tipo de infracción procedimiento este necesaria para establecer que el valor de la multa esté debidamente liquidado. (Ver continuación de la observación en el contenido del informe)</t>
  </si>
  <si>
    <t>La falta de parametrización de los diferentes procesos ejecutados por el IDTQ.</t>
  </si>
  <si>
    <t xml:space="preserve"> Una vez puesto en marcha el Siott solicitar la parametrizaciòn del recibo de caja para que aparezca el nùmero de comparendo y el tipo de infracción.</t>
  </si>
  <si>
    <t>Imposibilidad de realizar cruces entre el recibo físico recaudo por concepto de liquidación multa y el ingreso diario a caja</t>
  </si>
  <si>
    <t>Se agrego nota aclaratoria a los recibis de caja de circulemos y en el moemto el sistema SIOT se encuentra en fase de parametrizacion.</t>
  </si>
  <si>
    <t>Agregar nota observatoria al recibo de caja con el codigo de la infraccion en el modulo actual de caja (circulemos) e implementar en el Siott la parametrizaciòn del recibo de caja para que aparezca el nùmero de comparendo y el tipo de infracción.</t>
  </si>
  <si>
    <t>Oficios</t>
  </si>
  <si>
    <t>Anexo 15. Muestra Recibo de Caja</t>
  </si>
  <si>
    <t>Controles Manejo de Sustratos. Los sustratos (licencias de conducción y tránsito) especies venales, no  cuentan con un inventario debidamente formalizado que permita determinar el stock de existencia, incluyendo el ingreso, salido y deterioro de estos en aras de ejercer un debido control por tratarse de un ingreso, que sin un debido mecanismo de control puede generar perdida para las arcas del  instituto.  Aquí es importante mencionar que a la auditoria se presentaron unas planillas de entrega a los cajeros los cuales son diligenciados de manera manual y no permiten establecer los saldos.</t>
  </si>
  <si>
    <t>Deficientes mecanismos de control</t>
  </si>
  <si>
    <t>Adquisicion Software modulo que integre inventarios bienes muebles e Inmuebles</t>
  </si>
  <si>
    <t>Perdida de sustratos del IDTQ</t>
  </si>
  <si>
    <t>Control de sustratos se lleva en forma manual, se tiene ya adquirido el software SIOT que en el momento se esta parametrizando.</t>
  </si>
  <si>
    <t>Contrato de interfaz de Integración entre PUBLIFINANZAS y SIOT y compra de un Módulo de activos fijos e inventarios del software Publifinanzas.
Llevar el Control de los sustratos en Formatos y en el Software</t>
  </si>
  <si>
    <t>Mapa de riesgos</t>
  </si>
  <si>
    <t>Anexo 16. Seguimiento a Sustratos.
Anexo 33, Contrato de interfaz de Integración entre PUBLIFINANZAS y SIOT y compra de un Módulo de activos fijos e inventarios del software Publifinanzas.</t>
  </si>
  <si>
    <r>
      <t xml:space="preserve">Disponibilidad Presupuestal con Fecha Posterior a la firma del Contrato.Condición: El Instituto Departamental de Tránsito, celebró contrato de prestación de servicios No. 002 de 2014 suscrito con el señor Bernardo Sánchez Gutiérrez, cuyo objeto fue: </t>
    </r>
    <r>
      <rPr>
        <i/>
        <sz val="9"/>
        <color indexed="8"/>
        <rFont val="Arial"/>
        <family val="2"/>
      </rPr>
      <t xml:space="preserve">“(…) CONTRATAR UNA PERSONA NATURAL QUE APOYE AL AREA TECNICA, CONTROL Y VIGILANCIA DEL TRÁNSITO Y REGISTROS DEL IDTQ, EN LOS PROCESOS DE REGISTRO NACIONAL AUTOMOTOR </t>
    </r>
    <r>
      <rPr>
        <sz val="9"/>
        <color indexed="8"/>
        <rFont val="Arial"/>
        <family val="2"/>
      </rPr>
      <t xml:space="preserve">(…)”, evidenciándose lo siguiente.................................                              </t>
    </r>
    <r>
      <rPr>
        <b/>
        <sz val="9"/>
        <color indexed="8"/>
        <rFont val="Arial"/>
        <family val="2"/>
      </rPr>
      <t>FECHA CERT      FECHA SUSCR      No.DIAS                    DISPONIB           CONTRATO        POST.C24CEL.CONT</t>
    </r>
    <r>
      <rPr>
        <sz val="9"/>
        <color indexed="8"/>
        <rFont val="Arial"/>
        <family val="2"/>
      </rPr>
      <t xml:space="preserve">    7 Ene-2014        2  Ene-2014            5 días       ................................................................................Con relación a lo anterior, el aplicativo COVI detectó dicha inconsistencia, motivo por el cual el equipo auditor solicitó a través del oficio con radicado interno No. 00831 del 11 de agosto de 2015 al Instituto Departamental de Tránsito (IDTQ), que se diera aclaración a este asunto;   respuesta al requerimiento que se dio mediante oficio  DG-175 del 13 de agosto, el cual se basó en lo siguiente “(…) Este figura con fecha de disponibilidad presupuestal posterior a la fecha de la firma del contrato y acta de inicio, debido a problemas de anulación de unas disponibilidades de fecha de 7 de enero por Ley de Garantías, según observación que se hace en la misma Disponibilidad las cuales se anexan como prueba al igual que la inconsistencia en la fecha del Registro Presupuestal. (…)”
Es así que una vez revisado el expediente contractual, efectivamente se aprecia que el Certificado de Disponibilidad Presupuestal, fue expedido cinco (5) días después a la suscripción del contrato de prestación de servicios No. 002 de 2014, no obstante la Disponibilidad presupuestal cuenta con la siguiente observación: “ESTA DISPONIBILIDAD ES DE FECHA 2 DE ENERO, POR PROBLEMAS DE ANULACIÓN DE UNAS DISPONIBILIDADES DE FECHA 7 DE ENERO POR LEY DE GARANTIAS, EL SISTEMA NO DEJA RETROCEDER LA FECHA POR ESO SE HACE LA ACLARACIÓN” , la anterior situación, no fue probada en la respuesta dada por el Instituto Departamental de Tránsito Quindío al requerimiento elaborado por el grupo auditor de esta entidad de control, antes mencionado.
En consecuencia, el Instituto Departamental de Tránsito del Quindío (IDTQ), actúo en contravía del artículo  71 de la Ley 111 de 1996 “Por el cual se compilan la Ley 38 de 1989, la Ley 179 de 1994 y la Ley 225 de 1995 que conforman el estatuto orgánico del presupuesto". El cual prevé:
“(…) Todos los actos administrativos que afecten las apropiaciones presupuestales deberán contar con certificados de disponibilidad previos que garanticen la existencia de apropiación suficiente para atender estos gastos. (…)”
Así mismo, el numeral 6 del artículo 25 de la Ley 80 de 1993, estipula:
“(…) Artículo   25º.-    Del Principio de Economía. Reglamentado por el Decreto Nacional 287 de 1996. En virtud de este principio:  
(…)
6o. Las entidades estatales abrirán licitaciones o concursos e iniciarán procesos de suscripción de contratos, cuando existan las respectivas partidas o disponibilidades presupuestales.
La expresión "Concurso" fue derogada por el art. 32 de la Ley 1150 de 2007. (…)” negrilla fuera de texto
</t>
    </r>
  </si>
  <si>
    <t>Inoportunidad en la expedición de certificados de Disponibilidades presupuestales</t>
  </si>
  <si>
    <t>Formulación de un control en los riesgos de contratación que eviten la suscripción de contratos sin la existencia de la respectiva disponibilidad presupuestal y de un control en presupuesto que permita controlar la expedición de las disponibilidades</t>
  </si>
  <si>
    <t>Suscripción de contratos sin la existencia de disponibilidades presupuestales que garanticen la apropiación de los recursos</t>
  </si>
  <si>
    <t>Se incluyeron los riesgos mencionados al mapa de riesgos de la oficina juridica y se contemplo en los riesgos presupuestales</t>
  </si>
  <si>
    <t xml:space="preserve">  Ajustar mapa de riesgos del proceso juridico y de presupuesto que incluya punto de control que   evite la suscripción de contratos sin la debida disponibilidad presupuestal y la expedición de las mismas</t>
  </si>
  <si>
    <t xml:space="preserve"> Mapa deriesgos de contratación ajustados</t>
  </si>
  <si>
    <t>Anexo 2.  Seguimiento a Mapa de Riesgos por Procesos.
Anexo 28. Relación de contratación realizada de manera adecuada.</t>
  </si>
  <si>
    <t>Estructuración Presupuesto de Gastos: Condición: La Asamblea Departamental mediante ordenanza 012 del 29 de noviembre de 2013, aprobó el presupuesto de Gastos vigencia 2014,  para los establecimientos públicos, incluido el IDTQ, clasificando 3 conceptos gastos de funcionamiento, servicio a la deuda y presupuesto de Inversión, sin embargo el presupuesto de gastos del IDTQ,   es liquidado en Gastos de Funcionamiento, Gastos Operativos y Gastos de Inversión, para una liquidación no acorde con lo aprobado por ordenanza.</t>
  </si>
  <si>
    <t>Incumplimiento normativo resultado de deficientes mecanismo de control</t>
  </si>
  <si>
    <t>Revisar y ajustar el proyecto de presupuesto vigencia 2018 conforme a lo establecido en la ordenanza</t>
  </si>
  <si>
    <t>Discrepancia entre dos actos administrativos que aprueban y liquidan el presupuesto de gastos de un Instituto Descentralizado.</t>
  </si>
  <si>
    <t>El presupuesto para la vigencia 2018, fue socializado y aprobado en junta directiva y asamblea departamental</t>
  </si>
  <si>
    <t>Socializar anualmente el presupuesto de la siguiente vigencia.
Aprobar en junta directiva el presupuesto de la siguiente vigencia.
Aprobacion por parte de la asamblea departamental el presupuesto de la entidad.</t>
  </si>
  <si>
    <t>Junio 30 de 2018</t>
  </si>
  <si>
    <t>Anexo 21.  Acta de Consejo directivo 006 de 27-09-2017, Res 131 del 29-12-2017, Publicacion Gaceta Departamental No. 093 de 27-12-2017</t>
  </si>
  <si>
    <r>
      <t xml:space="preserve">Liquidacion de Contratos de Suministro.  </t>
    </r>
    <r>
      <rPr>
        <sz val="9"/>
        <color indexed="8"/>
        <rFont val="Arial"/>
        <family val="2"/>
      </rPr>
      <t>En</t>
    </r>
    <r>
      <rPr>
        <b/>
        <sz val="9"/>
        <color indexed="8"/>
        <rFont val="Arial"/>
        <family val="2"/>
      </rPr>
      <t xml:space="preserve"> </t>
    </r>
    <r>
      <rPr>
        <sz val="9"/>
        <color indexed="8"/>
        <rFont val="Arial"/>
        <family val="2"/>
      </rPr>
      <t>Los contratos 0096 y  0095 de 2015, cuya fecha de terminación fue en Diciembre 15 y 23 respectivamente, no se evidenció acta de liquidación, es necesaria la actuación administrativa que se considera fundamental toda vez que éste procedimiento  de liquidación es la etapa en la cual las partes se declaran a paz y salvo. El numeral 8.3.1 del Acuerdo 001 de julio 31 de 2014  “Manual de Contratacion de Instituto” y Artículo   60º de la Ley 80 de 1993. </t>
    </r>
    <r>
      <rPr>
        <b/>
        <sz val="9"/>
        <color indexed="8"/>
        <rFont val="Arial"/>
        <family val="2"/>
      </rPr>
      <t xml:space="preserve"> </t>
    </r>
    <r>
      <rPr>
        <sz val="9"/>
        <color indexed="8"/>
        <rFont val="Arial"/>
        <family val="2"/>
      </rPr>
      <t> </t>
    </r>
    <r>
      <rPr>
        <u val="single"/>
        <sz val="9"/>
        <color indexed="8"/>
        <rFont val="Arial"/>
        <family val="2"/>
      </rPr>
      <t>Los contratos de tracto sucesivo, aquellos cuya ejecución o cumplimiento se prolongue en el tiempo y los demás que lo requieran, serán objeto de liquidación</t>
    </r>
    <r>
      <rPr>
        <sz val="9"/>
        <color indexed="8"/>
        <rFont val="Arial"/>
        <family val="2"/>
      </rPr>
      <t> de común acuerdo por las partes contratantes, procedimiento que se efectuará dentro del término fijado en el pliego de condiciones o términos de referencia o, en su defecto a más tardar antes del vencimiento de los cuatro (4) meses siguientes a la finalización del contrato o a la expedición del acto administrativo que ordene la terminación, o a la fecha del acuerdo que la disponga.</t>
    </r>
  </si>
  <si>
    <t>Falta de controles en el proceso pos contractual o de liquidación de los contratos.</t>
  </si>
  <si>
    <t>Elaborar antes de cuatro (4) meses las actas de liquidación bilateral de los contratos celebrados por el Instituto, a excepción de los contratos que por Ley no deben ser liquidados</t>
  </si>
  <si>
    <t xml:space="preserve">Posibles errores de interpretación de la información contractual, en la fase de liquidación y perdida de la oportunidad para el desarrollo y resolución de controversias entre las partes.  </t>
  </si>
  <si>
    <t xml:space="preserve">Los contratos que requieren liquidación se adelanta las gestionas pertinentes según el estatuto general de contrataciony sus demas normas reglamentarias </t>
  </si>
  <si>
    <t>Elaboración de las actas de liquidación</t>
  </si>
  <si>
    <t>Anexo 26. Actas de liquidación de contratos.</t>
  </si>
  <si>
    <t>Elaborar oficio dirigido a los supervisores contractuales antes de cumplirse el término para la liquidación de los contratos, recordando el deber de realizar la proyección y elaboración del acta respectiva</t>
  </si>
  <si>
    <t>Se anexa acta del 17 de noviembre del 2017 por medio de la cual se notifica obligaciones de los supervisores, metodologia de supervision y guia para la realizacion de la misma.</t>
  </si>
  <si>
    <t>Se oficiará a los supervisores contractuales, con anticipación a la finalización del plazo para liquidar, recordando el deber de efectuar la proyección y liquidación de los contratos</t>
  </si>
  <si>
    <t>Oficio</t>
  </si>
  <si>
    <t xml:space="preserve">Anexo 17. Acta de Capacitacion de Supervisores de Contratos. </t>
  </si>
  <si>
    <t>Realizar capacitación al personal encargado de la supervisión contractual sobre los procesos de liquidación de los contratos, los contratos que se deben liquidar, los plazos para las diferentes formas de liquidación, los elementos que deben contener las actas de liquidación, entre otros</t>
  </si>
  <si>
    <t>Capacitar al personal de supervisión contractual en todo lo relacioando con la liquidación de contratos</t>
  </si>
  <si>
    <t>Imputacion de Codigos Contables.  De acuerdo con las inconsistencias de la información financiera que afectaron la razonabilidad de las cuentas de pasivo, se evidenciaron grandes deficiencias en la causación de las obligaciones a través de las órdenes de pago que realiza el técnico administrativo del área de presupuesto, dado que se asignaron códigos contables errados y  diferentes a los que tiene parametrizado el  módulo de tesorería, para  realizar el  pago, lo que originó que durante el año los pasivos por conceptos de adquisición de bienes y servicios y acreedores permanecieran vivos en sus saldos durante todo el año 2015, no obstante ya haberse cancelado la obligación y en otros casos, se generaron pasivos con saldos contrarios a su naturaleza, dado que Tesorería efectúo el pago afectando códigos de cuentas no causadas en la orden de pago.  Ley 87 de 1993, articulo 2 literales e y f.</t>
  </si>
  <si>
    <t>Ausencia de puntos de control o inefectividad en la operatividad de los existentes</t>
  </si>
  <si>
    <t>Generación de cuentas con saldos contrarios a su naturaleza, imputaciones contables erradas que atentan contra la técnica contable. Generación de Dictámenes negativos a la razonabilidad de los estados contables por parte del Ente de Control.</t>
  </si>
  <si>
    <r>
      <t>Publicación en el SECOP.</t>
    </r>
    <r>
      <rPr>
        <sz val="9"/>
        <color indexed="8"/>
        <rFont val="Arial"/>
        <family val="2"/>
      </rPr>
      <t xml:space="preserve">  Durante la ejecución de la auditoría regular para la vigencia 2016 al Instituto Departamental de Tránsito, se evidenció que existen debilidades en el proceso contractual, frente a la publicación de los diferentes documentos generados en este proceso en la página web de Colombia Compra Eficiente SECOP, Para la vigencia 2016, realizó únicamente la publicación de la minuta contractual en los procesos de contratación directa Prestación de Servicios, dejando por fuera la publicación de los demás actos administrativos que se emiten en el proceso de contratación, incumpliendo con ello presuntamente el principio de publicidad contractual. Incumplimiento legal observado entre otros en los Contratos de Prestación de Servicios 085, 084,082 y 080 de 2016</t>
    </r>
  </si>
  <si>
    <t>Falta de control y seguimiento en los procesos de contratación de la entidad.</t>
  </si>
  <si>
    <t>Registrar los contratos con los documentos generados,  una vez sean legalizados.   Establecer Revision mensual del registro de contratos como punto de control en los procedimientos</t>
  </si>
  <si>
    <t>Posible incumplimiento al principio de publicidad contractual, y Falta de información a la comunidad en general para conocer la inversión y gestión que realiza el Instituto Departamental de Tránsito, en materia contractual.</t>
  </si>
  <si>
    <t>Se anexa certificados de publicacion en SECOP.</t>
  </si>
  <si>
    <t>Certificacion mensual del registro de contratos en el SECOP</t>
  </si>
  <si>
    <t>Certificaciones</t>
  </si>
  <si>
    <t>Anexo 18.  Certificado de Registro Contratos en SECOP</t>
  </si>
  <si>
    <r>
      <t>Pago de Seguridad Social.</t>
    </r>
    <r>
      <rPr>
        <sz val="9"/>
        <color indexed="8"/>
        <rFont val="Arial"/>
        <family val="2"/>
      </rPr>
      <t xml:space="preserve">  El 14 de Diciembre de 2016, El Instituto Departamental de Tránsito suscribió contrato de prestación de servicios No 081 de 2016, con la sociedad Consultoría Jurídica en Tránsito y Transporte CTRA S.A.S, con nit 900980899-2, cuyo objeto es prestación de servicios profesionales para contratar una firma especializada que apoye la elaboración y revisión del plan estratégico de seguridad vial, así como la revisión de los planes, por valor de $19.000.000. Una vez verificado las planillas de aporte al sistema de seguridad social, únicamente se encontró la certificación del representante legal Claudia Jazmín Rodríguez Clavijo, donde se certifica “Durante los últimos seis meses calendario legalmente exigibles la empresa ha realizado el pago de aportes al sistema de seguridad social exigidos por la ley y se encuentra al día y a paz y salvo por todo concepto relacionado con dichos aportes”, sin embargo al constatar el pago de los aporte a la salud no se encontró la Planilla  por este concepto, situación está que fue requerida a través del oficio sin número fechado el 18 de julio de los corrientes y resuelta en oficio del 26 de julio, aportando planilla, fechada el 22 de diciembre, a la EPS Sanitas, sobre un IBC de $689.455, sin embargo la razón social y nit de la planilla aportada corresponden a Liveplus SAS con nit 900890192, y no a la sociedad consultoría Jurídica en Tránsito y Transporte con nit 900980899-2. No obstante lo expuesto, el supervisor del contrato no dejo constancia de este hecho en el informe de supervisión</t>
    </r>
  </si>
  <si>
    <t>Debilidades en los mecanismos de seguimiento, control y evaluación por parte del supervisor del contrato de prestación de servicios No.081 de 2016, para que se diera el efectivo cumplimiento por parte del contratista frente a sus obligaciones relacionadas a los aportes de la seguridad social (criterio jurídico aplicado).</t>
  </si>
  <si>
    <t>Verificacion del pago de la seguridad social de todos los contratistas que lo requieran</t>
  </si>
  <si>
    <t>Incorrecta aplicación de la normatividad en materia de seguridad social frente a los contratistas de prestación de servicios que permite la evasión de los recursos parafiscales.</t>
  </si>
  <si>
    <t>Se anexa muestra de planillas de seguridad social de contratos 88, 95, 102 y 105 verificando su aporte.</t>
  </si>
  <si>
    <t>verificacion de pagos y/o certificaciones</t>
  </si>
  <si>
    <t>planillas y/o certificaciones</t>
  </si>
  <si>
    <t xml:space="preserve">Anexo 19.  Planillas Seguridad Social y contratos  88, 95, 102 y 105 </t>
  </si>
  <si>
    <r>
      <t xml:space="preserve">Estudios previos y de Conveniencia. </t>
    </r>
    <r>
      <rPr>
        <sz val="9"/>
        <rFont val="Arial"/>
        <family val="2"/>
      </rPr>
      <t xml:space="preserve"> En la revisión del expediente correspondiente al contrato de suministro 037 de 2016, por valor de $10.000.0000, por concepto de suministro de combustible, se observó en sus estudios previos y/o descripción de la necesidad que no se hace alusión cuantitativa del parque automotor que demanda dicho consumo, ni se menciona un referente histórico del consumo de gasolina demandado por (automóviles y motos) y planta eléctrica del organismo de tránsito, lo anterior, evidencia una falta en el proceso pre contractual relacionado al análisis económico del valor del contrato, es decir, no se encuentra en el expediente contractual que la entidad realice un proceso económico juicioso y detallado de los precios del mercado de acuerdo al valor del mismo y de cada uno de sus ítems con el fin de generar mayores controles y una demanda del bien a suministrar más asertiva y un mejor precio para la entidad contratante</t>
    </r>
  </si>
  <si>
    <t>Falta de conocimiento de requisitos, así como falta de mecanismos de control, seguimiento y monitoreo en el proceso precontractual del IDTQ.</t>
  </si>
  <si>
    <t>Posible incumplimiento de disposiciones generales, relacionadas al principio de planeación contractual.</t>
  </si>
  <si>
    <t>Seguimiento mapa de riesgos por procesos.</t>
  </si>
  <si>
    <t xml:space="preserve">Anexo 2.  Seguimiento a Mapa de Riesgos por Procesos 
Anexo 1, Manual de procedimiento de compra. </t>
  </si>
  <si>
    <r>
      <t xml:space="preserve">Rendición de la cuenta con inconsistencias recurrentes desde vigencias anteriores.  </t>
    </r>
    <r>
      <rPr>
        <sz val="9"/>
        <rFont val="Arial"/>
        <family val="2"/>
      </rPr>
      <t>La rendición de la cuenta del 2016 del IDTQ, pese a que fue rendida en forma oportuna a la Contraloría General del Quindío, en su mayor porcentaje fue rendida en PDF debiendo ser en Excel, presenta falencias, poca claridad, y omisión en el reporte de algunos formatos y anexos, así como la falta de respuesta a los requerimientos realizados por este ente de control y la tardanza en el reporte de la misma, afectaron y entorpecieron la labor fiscal de la Contraloría General del Quindío, por las inexactitudes en las cifras, la falta de documentación y de soportes al compararse las cifras de una dependencia con la relación de los mismos hechos económicos y operaciones financieras, frente a los informes de otras dependencias de la misma naturaleza, en razón a que no existe coherencia por la falta de conciliación entre: contabilidad, sistemas, oficinas de recaudo, y liquidación de multas de tránsito, jurídica, etc. todo ello sumado a la falta de un aplicativo que permita parametrizar la información. y a la falta de controles en la elaboración, presentación, diligenciamiento y rendición de la información en el aplicativo SIA Observa.</t>
    </r>
  </si>
  <si>
    <t>Ineficientes mecanismos de control y seguimiento a la rendición de la cuenta, con incumplimiento de normas del órgano de control.</t>
  </si>
  <si>
    <t>Entorpecimiento de la labor fiscal, que no permite determinar la gestión y resultados de manera objetiva.</t>
  </si>
  <si>
    <t>Debilidades en los Sistemas de Información.  presentan las siguientes inconsistencias:  No existe interface entre las áreas de: Contabilidad, presupuesto y tesorería, ni de estas con sistemas, jurídica y las demás áreas de la institución.  Se lleva información en forma manual en las áreas de: inventarios, (Sustratos, inventarios de bienes) asi mismo en la oficina técnica, en la cual no se llevan registros cuantificados de las prescripciones que se conceden por el abogado encargado, los registros de estos se llevan en una carpeta, y una hoja de Excel lo cual no ofrece ninguna confiabilidad.  El Instituto persisten las falencias en cuanto a los sistemas de información por cuanto se cuenta con los aplicativos PUBLIFINANZAS, SIOTT y CIRCULEMOS, los cuales a través de verificación de esta comisión, no han sido actualizados persistiendo esta inconsistencia que está afectando los procesos de la entidad.  No existe parametrización de la información entre el área de sistemas y contabilidad lo que ha llevado a que la información de esta última este desactualizada al no revelar por causación las operaciones de la entidad.  La oficina de liquidación de multas actualizó su información en los recibos de caja en liquidación de las multas a partir del 2017, en razón a que a la fecha de esta auditoria se empezaron a revelar el tipo de multa y descripción de la misma por sugerencia de esta pero esta se relaciona en forma manual.  La falta de implementación de un aplicativo o sistema de información integrado y parametrizado, no permite la elaboración de certificados de tradición de los vehículos.  Falta de parametrización de los diferentes procesos ejecutados por el IDTQ.  Los sustratos (licencias de conducción y tránsito) especies venales, no cuentan con un inventario sistematizado que permita un control de existencias ya que estas se manejan en una planilla de forma manual</t>
  </si>
  <si>
    <t>Falta de Software totalmente integrado y parametrizado, el cual garantice la seguridad, conservación e integridad necesarias de la información.</t>
  </si>
  <si>
    <t>Altos niveles de riesgo en la integridad y efectividad de la información, así como en el manejo de los recursos.</t>
  </si>
  <si>
    <t>Contrato de interfaz entre el aplicativo publifinanzas y SIOT, asi como la compra del modulo de activos fijos e inventarios.
Contratos de actualización, soporte y mantenimiento de los aplicativos SIOT y Publifinanzas, y contrato de las acciones de parametrización de normas internacionales de contabilidad</t>
  </si>
  <si>
    <t>Contrato de interfaz de Integración entre PUBLIFINANZAS y SIOT y compra de un Módulo de activos fijos e inventarios del software Publifinanzas.
Contrato previo siot y publifinanzas.
Contratos de actualización, soporte y mantenimiento de los aplicativos SIOT y Publifinanzas, y contrato de las acciones de parametrización de normas internacionales de contabilidad</t>
  </si>
  <si>
    <t>Anexo 5.  Contrato P.S. 103- 2017 Actualizacion SIOT Y soporte Tecnico.                Anexo 6.  Contrato P.S. 107-2017 Actualizacion y Mantenimiento Publifinanzas.     Anexo 7.  Contrato P.S.  108-2017 Apoyo en la implementacionde las NIIF y NICSP.
Anexo 33, Contrato de interfaz de Integración entre PUBLIFINANZAS y SIOT y compra de un Módulo de activos fijos e inventarios del software Publifinanzas.</t>
  </si>
  <si>
    <r>
      <t>Falencias en los planes de los sistemas de información y comunicación TICS.</t>
    </r>
    <r>
      <rPr>
        <sz val="9"/>
        <color indexed="8"/>
        <rFont val="Arial"/>
        <family val="2"/>
      </rPr>
      <t xml:space="preserve">  No existen planes estratégicos y de contingencias tecnológicas, con los cuales se pueda evaluar la infraestructura tecnológica con que se cuenta y determinar su funcionalidad, complejidad, fortalezas y debilidades, además de restablecimiento en caso de caída del sistema por la ocurrencia inesperada de algún tipo de riesgo a los que están expuestos los sistemas de información, así mismo no se observaron procedimientos implementados para los Backus de la información.</t>
    </r>
  </si>
  <si>
    <t>Desconocimiento de la norma, ausencia de controles y falta de compromiso e interés por parte de los funcionarios que intervienen en dichos procesos.</t>
  </si>
  <si>
    <t>Formular un plan de contingencias tecnológicas que articule todas las áreas de la entidad a través de un plan de trabajo interdisciplinario.                                                                                                                                    Avanzar las primeras dos fases del Plan Estratégico de las Tecnologias de la información (PETI)</t>
  </si>
  <si>
    <t>Altos niveles de riesgo, comprometiendo con esto la seguridad de la información, además de las sanciones disciplinarias por el incumplimiento normativo</t>
  </si>
  <si>
    <t>Se presento cronograma de elaboracion del PETI.</t>
  </si>
  <si>
    <t>Plan de Contingencias tecnológicas presentado y aprobado.                                                                                                                                                               Presentación de informe correspondiente al avance de la formulación del PETI</t>
  </si>
  <si>
    <t>Plan de Contigencias tecnologicas.   Procedimiento de backups</t>
  </si>
  <si>
    <t>Anexo 29. Plan de Contingencias Tecnológicas PETI.
Anexo 30. Manual del Usuario Informático
Anexo 31.Plan de Contingencias Tecnológicas.
Anexo 32. Acta de Comité GEL.</t>
  </si>
  <si>
    <r>
      <t>Inoperatividad de la Estrategia Gobierno en Línea.</t>
    </r>
    <r>
      <rPr>
        <sz val="9"/>
        <color indexed="8"/>
        <rFont val="Arial"/>
        <family val="2"/>
      </rPr>
      <t xml:space="preserve">  El Instituto Departamental de Transito del Quindío a pesar de contar con una página WEB, esta no se encuentra totalmente alineada con la estrategia de Gobierno en Línea, toda vez que no se encuentra la información mínima obligatoria, no se ha conformado el comité de gobierno en línea ni se cuenta con un plan de acción de gobierno en línea, que permita planear e implementar de manera efectiva la estrategia en la Entidad.</t>
    </r>
  </si>
  <si>
    <t>Incumplimiento normativo</t>
  </si>
  <si>
    <t xml:space="preserve">Reactivación del comité de Gobierno en Línea (GEL) y a su vez la formulación del Plan de Acción GEL.     Rediseño de la pagina web institucional de conformidad con los líneamientos actuales de Gobierno en Línea   </t>
  </si>
  <si>
    <t>Falta de interacción con la comunidad por ausencia de publicidad de la información, además de las sanciones disciplinarias por el incumplimiento normativo</t>
  </si>
  <si>
    <t>El comité GEL de la entidad se ha reunido de manera regular durante la presente vigencia.</t>
  </si>
  <si>
    <t>Actas de reunión de comité GEL y presentación del documento del plan de acción GEL.                                        Informe rediseño de la pagina web</t>
  </si>
  <si>
    <t>Anexo 32. Acta de Comité GEL.
Anexo 13.  Formato ES-FR-008 Publicación en Pagina WEB.</t>
  </si>
  <si>
    <r>
      <t>Planes de mejoramiento.</t>
    </r>
    <r>
      <rPr>
        <sz val="9"/>
        <color indexed="8"/>
        <rFont val="Arial"/>
        <family val="2"/>
      </rPr>
      <t xml:space="preserve">  Teniendo en cuenta el resultado de la auditoria de seguimiento a planes de mejoramiento anterior según M-A 038 de 2016 en la cual se evaluaron 37 acciones correctivas con vencimiento a Dic 31 de 2015, donde se concluyó que de 37 acciones: 5 se cumplieron totalmente, 12 parcialmente, y 20 acciones fueron incumplidas, esta situación generó en esa auditoria la solicitud de apertura de un proceso administrativo sancionatorio, .el cual se encuentra adelantando la contraloría general del Quindío, asi como la reprogramación de 20 acciones incumplidas, las que fueron informadas en un nuevo plan de mejoramiento y cuyo vencimiento era en Dic 31 de 2016.
Posteriormente y a través de la presente auditoria regular comisionada mediante M.A. 020-2017 se incluyó la evaluación a los planes de mejoramiento, en la cual se evaluaron las 20 acciones incumplidas anteriormente en la auditoria de seguimiento, mencionada, donde el resultado obtenido en esta auditoria es la reincidencia en el incumplimiento a los planes de mejoramiento, de acuerdo a la calificación lograda en la Matriz evaluadora con una calificación de 48,5 puntos y un concepto de “No Cumple” toda vez que de 20 acciones correctivas: 2 se cumplieron totalmente (100%) 15 se cumplieron parcialmente ( 1) y 3 acciones se incumplieron (0%) para un total de 18 acciones incumplidas.
Lo anterior y teniendo en cuenta que la presente auditoria se realizó un año después de la reprogramación de las 20 acciones mencionadas, y que sus vencimientos se dieron en varias fechas del 2016, se pudo evidenciar poco avance e incumplimiento en las actividades que subsanarían las causas de los hallazgos, lo cual se constituye en un desacato a requerimientos y correctivos que solicitan los entes de control.</t>
    </r>
  </si>
  <si>
    <t>cumplimiento del plan de mejoramiento en cada una de sus partes</t>
  </si>
  <si>
    <t>Incumplimiento reiterativo en el avance de los planes de mejoramiento</t>
  </si>
  <si>
    <t>Seguimiento al plan de mejoramiento</t>
  </si>
  <si>
    <t>seguimiento a los planes de mejoramiento</t>
  </si>
  <si>
    <t>Anexo 1 al 32. Eviidencias en seguimiento a Plan de Mejoramiento 2017</t>
  </si>
  <si>
    <r>
      <t>Ausencia de controles y autocontroles.</t>
    </r>
    <r>
      <rPr>
        <sz val="9"/>
        <color indexed="8"/>
        <rFont val="Arial"/>
        <family val="2"/>
      </rPr>
      <t xml:space="preserve">  En el periodo 2016, se pudo establecer a través de la auditoria regular realizada en el IDTQ, que no existe la aplicación de unos controles efectivos que garanticen la efectividad en cada proceso financiero, lo que ha conllevado a que en estos no se cumpla con el deber funcional , originándose desorden, errores en las cifras y en la información financiera, asi mismo la falta de conciliación de las cifras entre una dependencia y otra, ha llevado a la incoherencia y falta de razonabilidad y veracidad de la información contable en razón a que no se suministra información al área contable por parte de las demás dependencias donde se origina la información, lo que llevo a unos estados financieros errados y no consecuentes con la realidad de las operaciones que realiza la entidad. A lo anterior se suma la falta del accionar de cada dueño de proceso que garantice a través de sus mecanismos de autocontrol la veracidad y razonabilidad de la información que produce.</t>
    </r>
  </si>
  <si>
    <t>Ausencia de puntos de control e inefectividad en la operatividad de los existentes, registros contables errados revelados en cuentas diferentes a la naturaleza de las operaciones contrario a los principios contables-y Falta de conciliación y cruce de la información, entre las áreas de: Contabilidad son sistemas, oficina de liquidación de multas, jurídica etc.</t>
  </si>
  <si>
    <t>Evidenciar el Seguimiento a los controles establecidos en los mapas de riesgos. Realizar cruces de información (Autocontrol) entre contabilidad, Tesoreria y Presupuesto y sistemas dejando evidencias (archivos magneticos), ademas de  Mesas de trabajo trimestral para cruce de la información financiera entre las diferentes áreas  y presentación de informe con cuentas y saldos conciliados .</t>
  </si>
  <si>
    <t>Alto riesgo para la entidad por presuntas sanciones que pueda asumir, ante la poca veracidad, falta de reporte y poca veracidad de la información con Dictámenes negativos a la razonabilidad de los estados contables</t>
  </si>
  <si>
    <t>Seguimiento a los controles en el mapa de riesgos a Diciembre de 2017, actas de cruce de informacion contable y financiera.</t>
  </si>
  <si>
    <t>Informe de seguimiento a los controles mapa de riesgos y    Elaboración de informe con las cuentas, saldos y notas necesarias fruto de las mesas de trabajo para la conciliación de saldos</t>
  </si>
  <si>
    <t>Anexo 2.  Seguimiento a Mapa de Riesgos por Procesos  Anexo 4. Notas a los Estados Financieros a Septiembre de 2017.
Anexo 3.  Actas de Cruce de Informacion Financiera. Formato AF-FR-025.
Anexo 33, Contrato de interfaz de Integración entre PUBLIFINANZAS y SIOT y compra de un Módulo de activos fijos e inventarios del software Publifinanzas.</t>
  </si>
  <si>
    <r>
      <t>Plan Estratégico</t>
    </r>
    <r>
      <rPr>
        <sz val="9"/>
        <color indexed="8"/>
        <rFont val="Arial"/>
        <family val="2"/>
      </rPr>
      <t>.  En la verificación y evaluación a las metas formuladas en el plan En la Vía Primero la Vida, vigencia 2016-2019, se evidenciaron falencias en su etapa de planeación, como es el hecho de no contar con una presupuestación de la inversión a ejecutar en cada uno de los años del plan, financiación que debe apuntar a las metas a cargo de las diferentes dependencias que conforman la estructura organizacional del Instituto</t>
    </r>
  </si>
  <si>
    <t>Deficiente formulación del Plan Estratégico toda vez que carece del componente Financiero a ejecutar durante la vigencia del plan.</t>
  </si>
  <si>
    <t>Realizar el componente financiero del Plan estrategico</t>
  </si>
  <si>
    <t>Imposibilidad de Medición del Plan Estratégico en términos de los principios establecidos en la ley 42 de 1993</t>
  </si>
  <si>
    <t>presentacion del componente financiero</t>
  </si>
  <si>
    <r>
      <t>Inconsistencias en los Estados Financieros.</t>
    </r>
    <r>
      <rPr>
        <sz val="9"/>
        <color indexed="8"/>
        <rFont val="Arial"/>
        <family val="2"/>
      </rPr>
      <t xml:space="preserve">  Se evidenciaron inconsistencias en las cuentas del balance general que siguen afectando la razonabilidad de los estados financieros</t>
    </r>
  </si>
  <si>
    <t>Ausencia de controles y seguimientos a los registros contables, incumplimiento del principio de causación, revelación, identificación y registro de las operaciones de la entidad.</t>
  </si>
  <si>
    <t>Estados financieros no razonables que no permiten la toma de decisiones</t>
  </si>
  <si>
    <r>
      <t xml:space="preserve">Deficiencias en el manejo de la Cartera. </t>
    </r>
    <r>
      <rPr>
        <sz val="9"/>
        <color indexed="8"/>
        <rFont val="Arial"/>
        <family val="2"/>
      </rPr>
      <t xml:space="preserve"> Al verificar y revisar los saldos de la cuenta 14000 Deudores, se pudo establecer errores en su manejo así.
-No existe una clasificación por edades de la cartera, lo que dificulta la identificación del debido cobrar, y pone en riesgo la recuperación e ingreso de estos recursos.
-No existe conciliación ni coordinación de la información de cartera por multas de tránsito, acuerdos de pago y prescripciones que llega al área de sistemas: y la información que se produce en el área de contabilidad por lo que se manejan registros diferentes y los pagos por cartera en contabilidad, no coinciden con las operaciones reales de la entidad, por lo que los saldos de esta cuenta no son razonables.
-. No existe un Manual de cartera que permita orientar el manejo de la misma, por cuanto su manejo se ha quedado corto frente a las inconsistencias que presenta esta cuenta
- Al verificar y cruzar los saldos de cartera aportados por el área de sistemas a Diciembre 31 de 2016 frente al saldo de la cuenta 14000 Deudores, se estableció diferencia</t>
    </r>
  </si>
  <si>
    <t>Estados financieros no razonables que no permiten la toma de decisiones.</t>
  </si>
  <si>
    <t>Se adquirieron los software, y se realizó la contratación de la interfaz entre publifinanzas y SIOT.</t>
  </si>
  <si>
    <t>Informe de cartera mensual
Contrato de interfaz de Integración entre PUBLIFINANZAS y SIOT y compra de un Módulo de activos fijos e inventarios del software Publifinanzas.
Contrato previo siot y publifinanzas.</t>
  </si>
  <si>
    <t>Anexo 33, Contrato de interfaz de Integración entre PUBLIFINANZAS y SIOT y compra de un Módulo de activos fijos e inventarios del software Publifinanzas.
Anexo 5.  Contrato P.S. 103- 2017 Actualizacion SIOT Y soporte Tecnico.                Anexo 6.  Contrato P.S. 107-2017 Actualizacion y Mantenimiento Publifinanzas.     Anexo 7.  Contrato P.S.  108-2017 Apoyo en la implementacionde las NIIF y NICSP</t>
  </si>
  <si>
    <r>
      <t>Deficiencias en el control al manejo y delegación de Inventarios del parque automotor.</t>
    </r>
    <r>
      <rPr>
        <sz val="9"/>
        <color indexed="8"/>
        <rFont val="Arial"/>
        <family val="2"/>
      </rPr>
      <t xml:space="preserve">  El instituto Departamental de Tránsito del Quindío, a pesar de contar con un manual de inventarios implementado a través de la Resolución No DG-81 de Junio 17 de 2014, no obstante se observó que en este manual no se establece un procedimiento para el manejo y control del estado de los bienes en especial de vehículos y/o motos a cargo de los funcionarios encargados de su administración, dado que los controles que se llevan resultan ser inefectivos por cuanto se lleva una planilla que contiene datos muy generales, como: No Placa, Marca, fecha entrega, y persona encargada. del vehículo /o moto, asi mismo no se establece en este manual la responsabilidad que debe tener el funcionario encargado del bien en caso de daño por mal uso, hurto o deterioro del mismo, considerándose este como un alto riesgo de posibles pérdidas para la entidad, el control que se ejerce al momento en que se entregan y devuelven los vehículos o motos, no garantiza el cuidado, protección y prevención de su buena conservación al momento en que se devuelvan los vehículos o motos bien sea porque al funcionario se le delegan otras funciones o bien por retiro de este de la entidad caso en el que solo se establece que se descargan los bienes a su cargo del inventario sin que se estipule que tipo de responsabilidad asumiría este funcionario en caso de que este entregue el vehículo con daños o pérdida de elementos del mismo, además de que no se da cuenta del estado del vehículo a cargo de los funcionarios con respecto al momento en que se le entregó , La situación en comento ha llevado a que existan en la zona de parqueo del Instituto un gran número de motos en desuso, deterioradas y expuestas al aire, lluvia, etc. algunas de ellas en buen estado asignadas a la escuela pero que no se cuenta con los instructores requeridos.</t>
    </r>
  </si>
  <si>
    <t>Incumplimiento normativo, asi como ausencia de controles en el manejo y administración de inventarios de bienes y parque automotor.</t>
  </si>
  <si>
    <t>Ajustar e incluir dentro del manual de inventarios, un capitulo de control y delegacion de inventarios del parque automotor, con el fin de tener mejores controles y manejo de la informacion.</t>
  </si>
  <si>
    <t>Alto riesgo de pérdida y desgaste de automotores por aplicación de inadecuados controles en el manejo de los mismos, posible pérdida de recursos por consumo desmedido de combustible con cargo a la entidad</t>
  </si>
  <si>
    <t>Se ajusto el manual de inventarios y se agrego proceso y control del manejo del parque automotor, se anexan acta y resolucion</t>
  </si>
  <si>
    <t>Ajustar el manual de inventarios para agregar controles y manejo del parque automotor.</t>
  </si>
  <si>
    <t>Anexo 20.  Res DG-122 de 27-11-2017 y Manual de Inventarios.</t>
  </si>
  <si>
    <r>
      <t>Errores en los registros de la cuenta 1510 Mercancías en existencia</t>
    </r>
    <r>
      <rPr>
        <sz val="9"/>
        <color indexed="8"/>
        <rFont val="Arial"/>
        <family val="2"/>
      </rPr>
      <t>.  Una vez verificada y comparada la cuenta 1510 Mercancías en existencia, subcuenta. 151009 Otras mercancías en existencias. Según cruce realizado entre el área de tesorería y contabilidad, en cuanto al manejo y registro de las especies venales (estampillas) del instituto departamental de tránsito del Quindío, se evidenciaron diferencias entre los saldos suministrados por el área de tesorería y los registrados contablemente por concepto de compra y venta de estampillas,</t>
    </r>
  </si>
  <si>
    <t>Inadecuada interpretación y aplicación de los principios de contabilidad pública tanto en los procedimientos como en los registros contables</t>
  </si>
  <si>
    <t>Adquisicion e implementacion de Software que integre el modulo de inventarios.</t>
  </si>
  <si>
    <t>Informes contables poco veraces, con cifras inciertas que no son útiles a la entidad.</t>
  </si>
  <si>
    <t>Llevar el Control de inventario de especies venales (estampillas) en Formatos y en el Software</t>
  </si>
  <si>
    <t>Modulo de inventarios</t>
  </si>
  <si>
    <r>
      <t>Falencias en la etapa de planeación, programación, aprobación y presentación del presupuesto.</t>
    </r>
    <r>
      <rPr>
        <sz val="9"/>
        <color indexed="8"/>
        <rFont val="Arial"/>
        <family val="2"/>
      </rPr>
      <t xml:space="preserve">   Una vez verificadas las diferentes etapas del presupuesto del IDTQ, proyectado para el periodo de 2016, se establecieron inconsistencias en las etapas de planeación, programación, elaboración y aprobación y presentación del presupuesto en el sentido de que a pesar de que la entidad tuvo en cuenta para su proyección los crecimientos y disminuciones que presentaron los ingreso y gastos en vigencias pasadas, y las fuentes de recaudo, asi como las partidas requeridas en el gasto, lográndose un valor inicial en el ingreso y el gasto por $2,260.205.690 en pesos, Suma que si bien es cierto conserva el principio de equilibrio, no obstante los cálculos en las partidas de cada rubro del gasto no fueron suficientes, para cubrir la exigencia en el pago en el momento inmediato, en razón a que el IDTQ se vio abocado a la realización de innumerables modificaciones por traslados presupuestales en los gastos de funcionamiento, y operación para atender las necesidades de pago en otros rubros del mismo grupo, partidas que inicialmente se contra acreditaron y que al final terminaron siendo nuevamente acreditadas, situación que determinan desacierto y mala planeación y programación de las cifras que deben recaudar el instituto para cubrir la totalidad de los gastos, máxime si se están disminuyendo rubros que deben contar con su disponibilidad por ser de inminente cumplimiento como son los rubros de: 21039807_1 Sentencias y conciliaciones propios y 21020301-1 Iva impuestos tasas y multas propios.</t>
    </r>
  </si>
  <si>
    <t>Desprogramación y falta de planeación para el cubrimiento de los gastos de la entidad, frente a las expectativas del ingreso</t>
  </si>
  <si>
    <t>El presupuesto de la entidad sera socializado a el comité de planeacion para su vigencia posterior, para que; de manera siguiente La junta directiva los apruebe y consiguiente se lleve ante la asamblea departamental del quindio para su aprobacion.</t>
  </si>
  <si>
    <t>Riesgo de desfinanciacion de partidas importantes en el presupuesto de la entidad, y que son de inmediata exigencia en su pago.</t>
  </si>
  <si>
    <t>PLAN DE MEJORAMIENTO DE DENUNCIAS CIUDADANAS</t>
  </si>
  <si>
    <r>
      <t xml:space="preserve">Hallazgo Administrativo. Dotacion del personal: </t>
    </r>
    <r>
      <rPr>
        <sz val="9"/>
        <color indexed="8"/>
        <rFont val="Arial"/>
        <family val="2"/>
      </rPr>
      <t xml:space="preserve"> se tiene claridad en la documentación aportada por el Instituto que durante la vigencia 2016, no se suministró la dotación a la totalidad de los funcionarios, toda vez que de 18 empleados que tienen el derecho a la dotación únicamente se entregó a cuatro, es decir que a 14 funcionarios el IDTQ, no realizó la entrega correspondiente, lo anterior, tal y como lo certificó el Instituto En respuesta a requerimiento realizada por esta entidad de control, así:  </t>
    </r>
    <r>
      <rPr>
        <b/>
        <i/>
        <sz val="9"/>
        <color indexed="8"/>
        <rFont val="Arial"/>
        <family val="2"/>
      </rPr>
      <t xml:space="preserve">"(...) Primero: </t>
    </r>
    <r>
      <rPr>
        <i/>
        <sz val="9"/>
        <color indexed="8"/>
        <rFont val="Arial"/>
        <family val="2"/>
      </rPr>
      <t xml:space="preserve">Certifico que se realizó la entrega de la dotación anual </t>
    </r>
    <r>
      <rPr>
        <sz val="9"/>
        <color indexed="8"/>
        <rFont val="Arial"/>
        <family val="2"/>
      </rPr>
      <t>durante la vigencia 2016 a cuatro (4) funcionarias administrativas, remito copia del expediente 083 de 2016 en 15 folios simples y constancia de entrega de dotación durante la vigencia 2016 a cuatro (4) funcionarias administrativas.  Es pertinente aclarar que a 14 funcionarios del cuerpo de agentes de tránsito del IDTQ durante la vigencia del 2016 no se les entregó dotación.  (Auditoria DC-013-2017)</t>
    </r>
  </si>
  <si>
    <t>Deficiencias en los procesos administrativos e incumplimiento a la Ley 70 de 1988 adicionada por el Decreto 1978 de 1989</t>
  </si>
  <si>
    <t>Cumplimiento de la Normatividad vigente en la Dotacion de los funcionarios administrativos y  a los Agentes de Transito</t>
  </si>
  <si>
    <t>Incumplimiento a la Ley 70 de 1988 adicionada por el Decreto 1978 de 1989</t>
  </si>
  <si>
    <t>Incluir en el Plan de Compras, en el presupuesto y demas decisiones Administrativas lo relacionado con la Dotacion del Personal Administravio, asi como de los Agentes de Transito.</t>
  </si>
  <si>
    <t>Realizar los tramites Administrativos pertinentes para  Adquirir los elementos necesarios para la dotacion de los funcionarios del IDTQ, como de su cuerpo de Agentes de Transito</t>
  </si>
  <si>
    <t>Contrato de compra de dotacion para personal administrativo y agentes de transito</t>
  </si>
  <si>
    <t>12 meses</t>
  </si>
  <si>
    <t>Enero 1 de 2018</t>
  </si>
  <si>
    <t>Dicembre 31 de 2018</t>
  </si>
  <si>
    <t>x</t>
  </si>
  <si>
    <t xml:space="preserve">Anexo 1, contrato de suministro No. .  Y  Acta de Recibo de la Dotacion. </t>
  </si>
  <si>
    <r>
      <t xml:space="preserve">Hallazgo Administrativo. Informacion Suministrada por el IDTQ durante el Tramite de la Denuncia.   </t>
    </r>
    <r>
      <rPr>
        <sz val="9"/>
        <color indexed="8"/>
        <rFont val="Arial"/>
        <family val="2"/>
      </rPr>
      <t>La profesional Universitaria en coordinacion con el comité de hallazgos de la entidad, realizara solicitud de proceso sancionatorio debido a la obstaculizacion en la investigaficon de la presente denuncia, siguacion que genero para esta entidad de control un desgaste administrativo y un entorpecimiento a la labor fiscal, lo anterior en consideracion a las siguientes inconsistencias presentadas:  1,  Se solicito en el Oficio No. 0819 del 6 de Junio de 2017 que la informacion requerida se debia aportar a mas tardar el dia 13 de Junio de 2017, informacion que llego a esta entidad el dia 28 de Junio de 2017 a traves de oficio con radicado No. 1521.  2.  A traves del Oficio No. 0819  del 6 de Junio de 2017, se solicito al IDTQ, que “enviar a traves de medio magnetico los planes de capacitacion y bienestar social que el IDTQ realizo para la vigencia 2016” informacion que no fue suministrada por el Instituto.  3.  Se solicito mediante el mismo oficio que se certificaran las capacitaciones realizadas por el IDTQ durante la vigencia 2016, a los funcionarios de la misma e informar, nombre de capacitados, capacitador, valor de la misma, asi como tambien informar si la capacitacion se dio a traves de un proceso contractual o bajo que procedimiento fue elaborada.  La anterior informacion no fue certificada ni contestada de fondo por parte del IDTQ.   (Auditoria DC-013-2017)</t>
    </r>
  </si>
  <si>
    <t>Evidenciar el Seguimiento a los controles establecidos en la oportuna respuesta a los entes de control.</t>
  </si>
  <si>
    <t>Incumplimiento a las directrices de pronta y oportuna respuesta a los entes de control.</t>
  </si>
  <si>
    <t>Seguimiento y control en la asignacion de responasbilidades para dar cumplimiento oportuno a los requerimientos de la contraloria</t>
  </si>
  <si>
    <t>Acto administrativo de asignacion de responsabilidades para la rendicion de la cuenta</t>
  </si>
  <si>
    <t>6 meses</t>
  </si>
  <si>
    <t>Anexo 2. Resolucion DG-006 del 31 de enero de 2018 e invitaciones de contraloria.</t>
  </si>
  <si>
    <r>
      <t xml:space="preserve">Hallazgo Administrativo.   control y actualización de la fuente de información (SIMIT).  
</t>
    </r>
    <r>
      <rPr>
        <sz val="11"/>
        <color indexed="8"/>
        <rFont val="Arial"/>
        <family val="2"/>
      </rPr>
      <t xml:space="preserve">En el proceso de ejecución del trámite de la denuncia se evidenció que las secretaria de transito de los Municipios de </t>
    </r>
    <r>
      <rPr>
        <b/>
        <sz val="11"/>
        <color indexed="8"/>
        <rFont val="Arial"/>
        <family val="2"/>
      </rPr>
      <t xml:space="preserve">La Tebaida, Calarcá, </t>
    </r>
    <r>
      <rPr>
        <sz val="9"/>
        <color indexed="8"/>
        <rFont val="Arial"/>
        <family val="2"/>
      </rPr>
      <t xml:space="preserve">Quimbaya y Circasia con el Instituto Departamental de Transito IDTQ, presenta deficiencias en el proceso de actualización de la base de datos SIMIT, debido a que al verificar los soportes de los expedientes que aparecen reportados en SIMIT presentan inconsistencia como es el caso, resolución de fallo absolutorio o contraventor, se encuentran en mandamientos de pago o ya están pagos; situaciones que fueron establecidas y plasmadas en este informe, evidenciando la falta de actualización en la fuente de información ciudadana de acuerdo a lo estipulado en la Ley 769 de 2002 y reglamentado con la Resolución No. 584 del 2 </t>
    </r>
    <r>
      <rPr>
        <sz val="11"/>
        <color indexed="8"/>
        <rFont val="Arial"/>
        <family val="2"/>
      </rPr>
      <t xml:space="preserve">de marzo de 2010 en el cual se indica que </t>
    </r>
    <r>
      <rPr>
        <i/>
        <sz val="11"/>
        <color indexed="8"/>
        <rFont val="Arial"/>
        <family val="2"/>
      </rPr>
      <t xml:space="preserve">"los organismos de transito informaran </t>
    </r>
    <r>
      <rPr>
        <sz val="9"/>
        <color indexed="8"/>
        <rFont val="Arial"/>
        <family val="2"/>
      </rPr>
      <t xml:space="preserve">de las multas, sanciones de transito impuestos en su jurisdicción discriminando  cuales han sido pagadas, cuales se encuentran en proceso administrativo, cuales en proceso de cobro coactivo y cuales se encuentran debidamente ejecutoriadas."
</t>
    </r>
    <r>
      <rPr>
        <b/>
        <sz val="11"/>
        <color indexed="8"/>
        <rFont val="Arial"/>
        <family val="2"/>
      </rPr>
      <t xml:space="preserve">Criterio: </t>
    </r>
    <r>
      <rPr>
        <sz val="11"/>
        <color indexed="8"/>
        <rFont val="Arial"/>
        <family val="2"/>
      </rPr>
      <t xml:space="preserve">Constitución Política de Colombia art. 209, artículo 8 de la ley 42 de </t>
    </r>
    <r>
      <rPr>
        <sz val="9"/>
        <color indexed="8"/>
        <rFont val="Arial"/>
        <family val="2"/>
      </rPr>
      <t xml:space="preserve">1993, Ley 769 de 2002 artículo 11 y Resolución No. 584 del 2 de marzo de 2010 del Ministerio de transporte.
</t>
    </r>
    <r>
      <rPr>
        <sz val="10"/>
        <color indexed="8"/>
        <rFont val="Arial"/>
        <family val="2"/>
      </rPr>
      <t>(Auditoria DC-027-2017)</t>
    </r>
  </si>
  <si>
    <r>
      <t xml:space="preserve">Falta de control por parte de las secretarias de tránsito y entidad
</t>
    </r>
    <r>
      <rPr>
        <sz val="9"/>
        <color indexed="8"/>
        <rFont val="Arial"/>
        <family val="2"/>
      </rPr>
      <t>departamental, en el proceso de verificación de la información reportada al aplicativo SIMIT..</t>
    </r>
  </si>
  <si>
    <t>Realizar cruces de información (Autocontrol) entre el IDTQ Y el aplicativo SIMIT</t>
  </si>
  <si>
    <r>
      <t xml:space="preserve">Información inexacta, poco útil para la ciudadanía y los entes de vigilancia </t>
    </r>
    <r>
      <rPr>
        <sz val="9"/>
        <color indexed="8"/>
        <rFont val="Arial"/>
        <family val="2"/>
      </rPr>
      <t xml:space="preserve">y control </t>
    </r>
  </si>
  <si>
    <t>Adquisicion programa SIOT y reportes periodicos por parte de sistemas al SIMIT</t>
  </si>
  <si>
    <t>Adquisicion y actualizasacion del software SIOT y reportes periodicos al SIMIT</t>
  </si>
  <si>
    <t>Contrato de actualizacion siot y sopore tecnico de reportes al simit</t>
  </si>
  <si>
    <t>Anexo 3.  Contrato P.S. 103- 2017 Actualizacion SIOT Y soporte Tecnico.                         Anexo 4.  Soportes de Reportes al SIMIT y SIOT
Anexo 7. Comunicado Optimizacion de generacion de resoluciones de sancion.</t>
  </si>
  <si>
    <r>
      <t xml:space="preserve">Hallazgo Administrativo.  </t>
    </r>
    <r>
      <rPr>
        <b/>
        <sz val="11"/>
        <color indexed="8"/>
        <rFont val="Arial"/>
        <family val="2"/>
      </rPr>
      <t xml:space="preserve">Con presunta incidencia Fiscal y </t>
    </r>
    <r>
      <rPr>
        <b/>
        <sz val="9"/>
        <color indexed="8"/>
        <rFont val="Arial"/>
        <family val="2"/>
      </rPr>
      <t xml:space="preserve">Disciplinaria. </t>
    </r>
    <r>
      <rPr>
        <sz val="9"/>
        <color indexed="8"/>
        <rFont val="Arial"/>
        <family val="2"/>
      </rPr>
      <t xml:space="preserve">Prescripciones de Comparendos del Instituto Departamental de Transito IDTQ. Condición: En desarrollo del trámite a la presente denuncia se evidenció que el Instituto Departamental de Transito del Quindio. prescribió las órdenes de comparendos descritas en el cuadro No. 1 del presente informe, durante la vigencia 2016 y junio de 2017 por un monto de $ 9.385.744, sin agotar </t>
    </r>
    <r>
      <rPr>
        <sz val="11"/>
        <color indexed="8"/>
        <rFont val="Arial"/>
        <family val="2"/>
      </rPr>
      <t>en forma debida el proceso de cobro coactivo.</t>
    </r>
    <r>
      <rPr>
        <b/>
        <sz val="9"/>
        <color indexed="8"/>
        <rFont val="Arial"/>
        <family val="2"/>
      </rPr>
      <t xml:space="preserve">  (Auditoria DC-035-2017)</t>
    </r>
  </si>
  <si>
    <r>
      <t xml:space="preserve">Falta de control por parte de las secretarias de tránsito y entidad
</t>
    </r>
    <r>
      <rPr>
        <sz val="9"/>
        <color indexed="8"/>
        <rFont val="Arial"/>
        <family val="2"/>
      </rPr>
      <t>departamental, en el proceso de prescripcion de comparendos</t>
    </r>
  </si>
  <si>
    <t>Adquisicion programa SIOT, reportes periodicos por parte de sistemas al SIMIT, creacion de la oficina de Cobro coactivo</t>
  </si>
  <si>
    <t>Adquisicion y actualizasacion del software SIOT y reportes periodicos al SIMIT, creaciond e la oficina de cobro coactivo</t>
  </si>
  <si>
    <t>Informes y Acto Administrativo</t>
  </si>
  <si>
    <t>Anexo 3.  Contrato P.S. 103- 2017 Actualizacion SIOT Y soporte Tecnico.                        Anexo 4.  Soportes de Reportes al SIMIT y SIOT           Anexo 5.  Res    Acto administrativo creacion oficina de cobro coactivo.
Anexo 6. Acuerdo 004 de septiembre de 2018, asignacion de funciones de cobro coactivo.
Anexo 7. Comunicado Optimizacion de generacion de resoluciones de sancion.</t>
  </si>
  <si>
    <t xml:space="preserve">Informacion suministrada en el informe de la CGQ </t>
  </si>
  <si>
    <t>Se adquirieron los software, en el momento se encuentran en proceso de revision e instalacion por lo cual no se ha adquirido el modulo de cartera</t>
  </si>
  <si>
    <t xml:space="preserve">
Anexo 33, Contrato de interfaz de Integración entre PUBLIFINANZAS y SIOT y compra de un Módulo de activos fijos e inventarios del software Publifinanzas.</t>
  </si>
  <si>
    <t>Contrato previo siot y publifinanzas.</t>
  </si>
</sst>
</file>

<file path=xl/styles.xml><?xml version="1.0" encoding="utf-8"?>
<styleSheet xmlns="http://schemas.openxmlformats.org/spreadsheetml/2006/main">
  <numFmts count="7">
    <numFmt numFmtId="164" formatCode="GENERAL"/>
    <numFmt numFmtId="165" formatCode="0.00"/>
    <numFmt numFmtId="166" formatCode="D&quot; de &quot;MMM&quot; de &quot;YY"/>
    <numFmt numFmtId="167" formatCode="0"/>
    <numFmt numFmtId="168" formatCode="DD/MM/YY"/>
    <numFmt numFmtId="169" formatCode="0%"/>
    <numFmt numFmtId="170" formatCode="0;[RED]0"/>
  </numFmts>
  <fonts count="33">
    <font>
      <sz val="10"/>
      <name val="Arial"/>
      <family val="2"/>
    </font>
    <font>
      <b/>
      <sz val="11"/>
      <name val="Arial"/>
      <family val="2"/>
    </font>
    <font>
      <b/>
      <sz val="11"/>
      <color indexed="10"/>
      <name val="Arial"/>
      <family val="2"/>
    </font>
    <font>
      <sz val="11"/>
      <name val="Arial"/>
      <family val="2"/>
    </font>
    <font>
      <b/>
      <sz val="10"/>
      <name val="Arial"/>
      <family val="2"/>
    </font>
    <font>
      <b/>
      <sz val="8"/>
      <color indexed="8"/>
      <name val="Tahoma"/>
      <family val="2"/>
    </font>
    <font>
      <sz val="8"/>
      <name val="Arial"/>
      <family val="2"/>
    </font>
    <font>
      <sz val="9"/>
      <name val="Arial"/>
      <family val="2"/>
    </font>
    <font>
      <b/>
      <sz val="9"/>
      <name val="Arial"/>
      <family val="2"/>
    </font>
    <font>
      <b/>
      <sz val="9"/>
      <color indexed="10"/>
      <name val="Arial"/>
      <family val="2"/>
    </font>
    <font>
      <b/>
      <sz val="9"/>
      <color indexed="8"/>
      <name val="Tahoma"/>
      <family val="2"/>
    </font>
    <font>
      <sz val="9"/>
      <color indexed="8"/>
      <name val="Tahoma"/>
      <family val="2"/>
    </font>
    <font>
      <sz val="11"/>
      <color indexed="8"/>
      <name val="Arial"/>
      <family val="2"/>
    </font>
    <font>
      <sz val="8"/>
      <color indexed="8"/>
      <name val="Arial11"/>
      <family val="0"/>
    </font>
    <font>
      <b/>
      <sz val="9"/>
      <color indexed="8"/>
      <name val="Arial"/>
      <family val="2"/>
    </font>
    <font>
      <sz val="9"/>
      <color indexed="8"/>
      <name val="Arial"/>
      <family val="2"/>
    </font>
    <font>
      <sz val="11"/>
      <color indexed="8"/>
      <name val="Calibri"/>
      <family val="2"/>
    </font>
    <font>
      <sz val="9"/>
      <color indexed="8"/>
      <name val="Calibri"/>
      <family val="2"/>
    </font>
    <font>
      <sz val="12"/>
      <color indexed="8"/>
      <name val="Arial11"/>
      <family val="0"/>
    </font>
    <font>
      <sz val="10"/>
      <color indexed="8"/>
      <name val="Arial11"/>
      <family val="0"/>
    </font>
    <font>
      <b/>
      <i/>
      <sz val="9"/>
      <color indexed="8"/>
      <name val="Arial"/>
      <family val="2"/>
    </font>
    <font>
      <i/>
      <sz val="9"/>
      <color indexed="8"/>
      <name val="Arial"/>
      <family val="2"/>
    </font>
    <font>
      <sz val="9"/>
      <color indexed="15"/>
      <name val="Arial"/>
      <family val="2"/>
    </font>
    <font>
      <sz val="9"/>
      <color indexed="8"/>
      <name val="Arial1"/>
      <family val="0"/>
    </font>
    <font>
      <sz val="9"/>
      <color indexed="8"/>
      <name val="Arial11"/>
      <family val="0"/>
    </font>
    <font>
      <sz val="9"/>
      <color indexed="8"/>
      <name val="Calibri1"/>
      <family val="0"/>
    </font>
    <font>
      <sz val="9"/>
      <color indexed="8"/>
      <name val="Calibri2"/>
      <family val="0"/>
    </font>
    <font>
      <sz val="10"/>
      <color indexed="8"/>
      <name val="Arial"/>
      <family val="2"/>
    </font>
    <font>
      <b/>
      <sz val="9"/>
      <color indexed="8"/>
      <name val="Arial11"/>
      <family val="0"/>
    </font>
    <font>
      <u val="single"/>
      <sz val="9"/>
      <color indexed="8"/>
      <name val="Arial"/>
      <family val="2"/>
    </font>
    <font>
      <b/>
      <sz val="11"/>
      <color indexed="8"/>
      <name val="Arial"/>
      <family val="2"/>
    </font>
    <font>
      <i/>
      <sz val="11"/>
      <color indexed="8"/>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9"/>
        <bgColor indexed="64"/>
      </patternFill>
    </fill>
    <fill>
      <patternFill patternType="solid">
        <fgColor indexed="40"/>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30"/>
        <bgColor indexed="64"/>
      </patternFill>
    </fill>
  </fills>
  <borders count="37">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medium">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12" fillId="0" borderId="0">
      <alignment/>
      <protection/>
    </xf>
    <xf numFmtId="164" fontId="16" fillId="0" borderId="0">
      <alignment/>
      <protection/>
    </xf>
    <xf numFmtId="169" fontId="19" fillId="0" borderId="0">
      <alignment/>
      <protection/>
    </xf>
    <xf numFmtId="164" fontId="12" fillId="0" borderId="0">
      <alignment/>
      <protection/>
    </xf>
  </cellStyleXfs>
  <cellXfs count="195">
    <xf numFmtId="164" fontId="0" fillId="0" borderId="0" xfId="0" applyAlignment="1">
      <alignment/>
    </xf>
    <xf numFmtId="164" fontId="0" fillId="0" borderId="0" xfId="0" applyFill="1" applyAlignment="1">
      <alignment/>
    </xf>
    <xf numFmtId="164" fontId="1" fillId="2" borderId="1" xfId="0" applyFont="1" applyFill="1" applyBorder="1" applyAlignment="1">
      <alignment horizontal="center" wrapText="1"/>
    </xf>
    <xf numFmtId="164" fontId="0" fillId="0" borderId="0" xfId="0" applyBorder="1" applyAlignment="1">
      <alignment/>
    </xf>
    <xf numFmtId="164" fontId="1" fillId="2" borderId="2" xfId="0" applyFont="1" applyFill="1" applyBorder="1" applyAlignment="1">
      <alignment horizontal="center" wrapText="1"/>
    </xf>
    <xf numFmtId="164" fontId="1" fillId="2" borderId="2" xfId="0" applyFont="1" applyFill="1" applyBorder="1" applyAlignment="1">
      <alignment horizontal="left"/>
    </xf>
    <xf numFmtId="164" fontId="1" fillId="2" borderId="3" xfId="0" applyFont="1" applyFill="1" applyBorder="1" applyAlignment="1">
      <alignment horizontal="left"/>
    </xf>
    <xf numFmtId="164" fontId="2" fillId="2" borderId="0" xfId="0" applyFont="1" applyFill="1" applyBorder="1" applyAlignment="1">
      <alignment horizontal="center"/>
    </xf>
    <xf numFmtId="164" fontId="3" fillId="2" borderId="4" xfId="0" applyFont="1" applyFill="1" applyBorder="1" applyAlignment="1">
      <alignment/>
    </xf>
    <xf numFmtId="164" fontId="1" fillId="2" borderId="5" xfId="0" applyFont="1" applyFill="1" applyBorder="1" applyAlignment="1">
      <alignment horizontal="center"/>
    </xf>
    <xf numFmtId="164" fontId="4" fillId="0" borderId="3" xfId="0" applyFont="1" applyBorder="1" applyAlignment="1">
      <alignment horizontal="center" vertical="center" wrapText="1"/>
    </xf>
    <xf numFmtId="164" fontId="4" fillId="3" borderId="6" xfId="0" applyFont="1" applyFill="1" applyBorder="1" applyAlignment="1">
      <alignment horizontal="center" vertical="center" wrapText="1"/>
    </xf>
    <xf numFmtId="164" fontId="4" fillId="0" borderId="0" xfId="0" applyFont="1" applyBorder="1" applyAlignment="1">
      <alignment horizontal="center" vertical="center" wrapText="1"/>
    </xf>
    <xf numFmtId="164" fontId="4" fillId="0" borderId="6" xfId="0" applyFont="1" applyBorder="1" applyAlignment="1">
      <alignment horizontal="center" vertical="center" wrapText="1"/>
    </xf>
    <xf numFmtId="164" fontId="4" fillId="0" borderId="4" xfId="0" applyFont="1" applyFill="1" applyBorder="1" applyAlignment="1">
      <alignment horizontal="center" vertical="center" wrapText="1"/>
    </xf>
    <xf numFmtId="164" fontId="4" fillId="0" borderId="7" xfId="0" applyFont="1" applyBorder="1" applyAlignment="1">
      <alignment horizontal="center" vertical="center" wrapText="1"/>
    </xf>
    <xf numFmtId="164" fontId="4" fillId="0" borderId="1" xfId="0" applyFont="1" applyFill="1" applyBorder="1" applyAlignment="1">
      <alignment horizontal="center" vertical="center" wrapText="1"/>
    </xf>
    <xf numFmtId="164" fontId="0" fillId="0" borderId="8" xfId="0" applyBorder="1" applyAlignment="1">
      <alignment horizontal="justify" vertical="center" wrapText="1"/>
    </xf>
    <xf numFmtId="164" fontId="0" fillId="3" borderId="9" xfId="0" applyFill="1" applyBorder="1" applyAlignment="1">
      <alignment horizontal="justify" vertical="top" wrapText="1"/>
    </xf>
    <xf numFmtId="164" fontId="0" fillId="0" borderId="9" xfId="0" applyBorder="1" applyAlignment="1">
      <alignment wrapText="1"/>
    </xf>
    <xf numFmtId="164" fontId="0" fillId="0" borderId="10" xfId="0" applyBorder="1" applyAlignment="1">
      <alignment wrapText="1"/>
    </xf>
    <xf numFmtId="165" fontId="0" fillId="0" borderId="11" xfId="0" applyNumberFormat="1" applyFill="1" applyBorder="1" applyAlignment="1">
      <alignment/>
    </xf>
    <xf numFmtId="166" fontId="0" fillId="0" borderId="10" xfId="0" applyNumberFormat="1" applyBorder="1" applyAlignment="1">
      <alignment/>
    </xf>
    <xf numFmtId="164" fontId="0" fillId="0" borderId="12" xfId="0" applyBorder="1" applyAlignment="1">
      <alignment/>
    </xf>
    <xf numFmtId="164" fontId="0" fillId="0" borderId="13" xfId="0" applyBorder="1" applyAlignment="1">
      <alignment/>
    </xf>
    <xf numFmtId="165" fontId="0" fillId="0" borderId="14" xfId="0" applyNumberFormat="1" applyFill="1" applyBorder="1" applyAlignment="1">
      <alignment/>
    </xf>
    <xf numFmtId="166" fontId="0" fillId="0" borderId="13" xfId="0" applyNumberFormat="1" applyBorder="1" applyAlignment="1">
      <alignment/>
    </xf>
    <xf numFmtId="164" fontId="0" fillId="0" borderId="15" xfId="0" applyBorder="1" applyAlignment="1">
      <alignment/>
    </xf>
    <xf numFmtId="164" fontId="0" fillId="0" borderId="16" xfId="0" applyBorder="1" applyAlignment="1">
      <alignment/>
    </xf>
    <xf numFmtId="165" fontId="0" fillId="0" borderId="17" xfId="0" applyNumberFormat="1" applyFill="1" applyBorder="1" applyAlignment="1">
      <alignment/>
    </xf>
    <xf numFmtId="166" fontId="0" fillId="0" borderId="16" xfId="0" applyNumberFormat="1" applyBorder="1" applyAlignment="1">
      <alignment/>
    </xf>
    <xf numFmtId="164" fontId="0" fillId="0" borderId="15" xfId="0" applyBorder="1" applyAlignment="1">
      <alignment/>
    </xf>
    <xf numFmtId="164" fontId="0" fillId="0" borderId="16" xfId="0" applyFill="1" applyBorder="1" applyAlignment="1">
      <alignment/>
    </xf>
    <xf numFmtId="165" fontId="0" fillId="0" borderId="18" xfId="0" applyNumberFormat="1" applyFill="1" applyBorder="1" applyAlignment="1">
      <alignment/>
    </xf>
    <xf numFmtId="166" fontId="0" fillId="0" borderId="16" xfId="0" applyNumberFormat="1" applyFill="1" applyBorder="1" applyAlignment="1">
      <alignment/>
    </xf>
    <xf numFmtId="164" fontId="0" fillId="0" borderId="19" xfId="0" applyFill="1" applyBorder="1" applyAlignment="1">
      <alignment/>
    </xf>
    <xf numFmtId="164" fontId="0" fillId="0" borderId="12" xfId="0" applyBorder="1" applyAlignment="1">
      <alignment/>
    </xf>
    <xf numFmtId="164" fontId="0" fillId="0" borderId="19" xfId="0" applyBorder="1" applyAlignment="1">
      <alignment/>
    </xf>
    <xf numFmtId="164" fontId="0" fillId="0" borderId="20" xfId="0" applyFill="1" applyBorder="1" applyAlignment="1">
      <alignment/>
    </xf>
    <xf numFmtId="166" fontId="0" fillId="0" borderId="20" xfId="0" applyNumberFormat="1" applyFill="1" applyBorder="1" applyAlignment="1">
      <alignment/>
    </xf>
    <xf numFmtId="164" fontId="0" fillId="0" borderId="21" xfId="0" applyBorder="1" applyAlignment="1">
      <alignment/>
    </xf>
    <xf numFmtId="164" fontId="0" fillId="0" borderId="22" xfId="0" applyBorder="1" applyAlignment="1">
      <alignment horizontal="center" vertical="center" wrapText="1"/>
    </xf>
    <xf numFmtId="164" fontId="0" fillId="2" borderId="0" xfId="0" applyFill="1" applyAlignment="1">
      <alignment/>
    </xf>
    <xf numFmtId="164" fontId="0" fillId="2" borderId="22" xfId="0" applyFont="1" applyFill="1" applyBorder="1" applyAlignment="1">
      <alignment horizontal="center"/>
    </xf>
    <xf numFmtId="164" fontId="0" fillId="2" borderId="0" xfId="0" applyFill="1" applyBorder="1" applyAlignment="1">
      <alignment horizontal="center"/>
    </xf>
    <xf numFmtId="164" fontId="0" fillId="3" borderId="23" xfId="0" applyFill="1" applyBorder="1" applyAlignment="1">
      <alignment horizontal="center"/>
    </xf>
    <xf numFmtId="164" fontId="0" fillId="2" borderId="23" xfId="0" applyFont="1" applyFill="1" applyBorder="1" applyAlignment="1">
      <alignment/>
    </xf>
    <xf numFmtId="164" fontId="0" fillId="2" borderId="24" xfId="0" applyFill="1" applyBorder="1" applyAlignment="1">
      <alignment/>
    </xf>
    <xf numFmtId="164" fontId="0" fillId="2" borderId="22" xfId="0" applyFill="1" applyBorder="1" applyAlignment="1">
      <alignment/>
    </xf>
    <xf numFmtId="164" fontId="7" fillId="0" borderId="0" xfId="0" applyFont="1" applyAlignment="1">
      <alignment/>
    </xf>
    <xf numFmtId="164" fontId="0" fillId="4" borderId="0" xfId="0" applyFill="1" applyAlignment="1">
      <alignment/>
    </xf>
    <xf numFmtId="164" fontId="7" fillId="0" borderId="0" xfId="0" applyFont="1" applyAlignment="1">
      <alignment horizontal="center"/>
    </xf>
    <xf numFmtId="164" fontId="1" fillId="2" borderId="25" xfId="0" applyFont="1" applyFill="1" applyBorder="1" applyAlignment="1">
      <alignment horizontal="center" wrapText="1"/>
    </xf>
    <xf numFmtId="164" fontId="8" fillId="2" borderId="26" xfId="0" applyFont="1" applyFill="1" applyBorder="1" applyAlignment="1">
      <alignment horizontal="center" wrapText="1"/>
    </xf>
    <xf numFmtId="164" fontId="1" fillId="2" borderId="3" xfId="0" applyFont="1" applyFill="1" applyBorder="1" applyAlignment="1">
      <alignment horizontal="center" wrapText="1"/>
    </xf>
    <xf numFmtId="164" fontId="8" fillId="2" borderId="4" xfId="0" applyFont="1" applyFill="1" applyBorder="1" applyAlignment="1">
      <alignment horizontal="center" wrapText="1"/>
    </xf>
    <xf numFmtId="164" fontId="1" fillId="2" borderId="0" xfId="0" applyFont="1" applyFill="1" applyBorder="1" applyAlignment="1">
      <alignment horizontal="left"/>
    </xf>
    <xf numFmtId="164" fontId="0" fillId="0" borderId="0" xfId="0" applyFill="1" applyBorder="1" applyAlignment="1">
      <alignment/>
    </xf>
    <xf numFmtId="164" fontId="0" fillId="2" borderId="0" xfId="0" applyFill="1" applyBorder="1" applyAlignment="1">
      <alignment/>
    </xf>
    <xf numFmtId="164" fontId="7" fillId="2" borderId="4" xfId="0" applyFont="1" applyFill="1" applyBorder="1" applyAlignment="1">
      <alignment/>
    </xf>
    <xf numFmtId="164" fontId="1" fillId="0" borderId="0" xfId="0" applyFont="1" applyFill="1" applyBorder="1" applyAlignment="1">
      <alignment horizontal="left"/>
    </xf>
    <xf numFmtId="164" fontId="2" fillId="0" borderId="0" xfId="0" applyFont="1" applyFill="1" applyBorder="1" applyAlignment="1">
      <alignment horizontal="center" wrapText="1"/>
    </xf>
    <xf numFmtId="164" fontId="9" fillId="2" borderId="4" xfId="0" applyFont="1" applyFill="1" applyBorder="1" applyAlignment="1">
      <alignment horizontal="center" wrapText="1"/>
    </xf>
    <xf numFmtId="164" fontId="1" fillId="2" borderId="27" xfId="0" applyFont="1" applyFill="1" applyBorder="1" applyAlignment="1">
      <alignment horizontal="left"/>
    </xf>
    <xf numFmtId="164" fontId="1" fillId="0" borderId="28" xfId="0" applyFont="1" applyFill="1" applyBorder="1" applyAlignment="1">
      <alignment horizontal="left"/>
    </xf>
    <xf numFmtId="166" fontId="1" fillId="0" borderId="28" xfId="0" applyNumberFormat="1" applyFont="1" applyFill="1" applyBorder="1" applyAlignment="1">
      <alignment horizontal="center"/>
    </xf>
    <xf numFmtId="164" fontId="8" fillId="2" borderId="29" xfId="0" applyFont="1" applyFill="1" applyBorder="1" applyAlignment="1">
      <alignment horizontal="center"/>
    </xf>
    <xf numFmtId="164" fontId="4" fillId="0" borderId="1" xfId="0" applyFont="1" applyBorder="1" applyAlignment="1">
      <alignment horizontal="center" vertical="center" wrapText="1"/>
    </xf>
    <xf numFmtId="164" fontId="8" fillId="3" borderId="1" xfId="0" applyFont="1" applyFill="1" applyBorder="1" applyAlignment="1">
      <alignment horizontal="center" vertical="center" wrapText="1"/>
    </xf>
    <xf numFmtId="164" fontId="4" fillId="3" borderId="30" xfId="0" applyFont="1" applyFill="1" applyBorder="1" applyAlignment="1">
      <alignment horizontal="center" vertical="center" wrapText="1"/>
    </xf>
    <xf numFmtId="164" fontId="4" fillId="4" borderId="31" xfId="0" applyFont="1" applyFill="1" applyBorder="1" applyAlignment="1">
      <alignment horizontal="center" vertical="center" wrapText="1"/>
    </xf>
    <xf numFmtId="164" fontId="4" fillId="3" borderId="31" xfId="0" applyFont="1" applyFill="1" applyBorder="1" applyAlignment="1">
      <alignment horizontal="center" vertical="center" wrapText="1"/>
    </xf>
    <xf numFmtId="164" fontId="4" fillId="0" borderId="10" xfId="0" applyFont="1" applyFill="1" applyBorder="1" applyAlignment="1">
      <alignment horizontal="center" vertical="center" wrapText="1"/>
    </xf>
    <xf numFmtId="164" fontId="8" fillId="0" borderId="31" xfId="0" applyFont="1" applyBorder="1" applyAlignment="1">
      <alignment horizontal="center" vertical="center" wrapText="1"/>
    </xf>
    <xf numFmtId="164" fontId="4" fillId="0" borderId="31" xfId="0" applyFont="1" applyBorder="1" applyAlignment="1">
      <alignment horizontal="center" vertical="center" wrapText="1"/>
    </xf>
    <xf numFmtId="164" fontId="4" fillId="0" borderId="32" xfId="0" applyFont="1" applyBorder="1" applyAlignment="1">
      <alignment horizontal="center" vertical="center" wrapText="1"/>
    </xf>
    <xf numFmtId="164" fontId="4" fillId="0" borderId="30" xfId="0" applyFont="1" applyBorder="1" applyAlignment="1">
      <alignment horizontal="center" vertical="center" wrapText="1"/>
    </xf>
    <xf numFmtId="164" fontId="4" fillId="0" borderId="31" xfId="0" applyFont="1" applyFill="1" applyBorder="1" applyAlignment="1">
      <alignment horizontal="center" vertical="center" wrapText="1"/>
    </xf>
    <xf numFmtId="164" fontId="4" fillId="0" borderId="32" xfId="0" applyFont="1" applyFill="1" applyBorder="1" applyAlignment="1">
      <alignment horizontal="center" vertical="center" wrapText="1"/>
    </xf>
    <xf numFmtId="164" fontId="4" fillId="0" borderId="22" xfId="0" applyFont="1" applyFill="1" applyBorder="1" applyAlignment="1">
      <alignment horizontal="center" vertical="center" wrapText="1"/>
    </xf>
    <xf numFmtId="164" fontId="8" fillId="0" borderId="22" xfId="0" applyFont="1" applyBorder="1" applyAlignment="1">
      <alignment horizontal="center" vertical="center" wrapText="1"/>
    </xf>
    <xf numFmtId="164" fontId="0" fillId="0" borderId="1" xfId="0" applyFont="1" applyFill="1" applyBorder="1" applyAlignment="1">
      <alignment horizontal="center" vertical="center" wrapText="1"/>
    </xf>
    <xf numFmtId="164" fontId="0" fillId="0" borderId="4" xfId="0" applyFont="1" applyBorder="1" applyAlignment="1">
      <alignment horizontal="center" vertical="center" wrapText="1"/>
    </xf>
    <xf numFmtId="164" fontId="13" fillId="0" borderId="16" xfId="20" applyFont="1" applyFill="1" applyBorder="1" applyAlignment="1">
      <alignment horizontal="center" vertical="center" wrapText="1"/>
      <protection/>
    </xf>
    <xf numFmtId="164" fontId="14" fillId="0" borderId="16" xfId="21" applyNumberFormat="1" applyFont="1" applyFill="1" applyBorder="1" applyAlignment="1" applyProtection="1">
      <alignment horizontal="justify" vertical="center" wrapText="1"/>
      <protection/>
    </xf>
    <xf numFmtId="164" fontId="17" fillId="0" borderId="16" xfId="21" applyFont="1" applyFill="1" applyBorder="1" applyAlignment="1" applyProtection="1">
      <alignment horizontal="center" vertical="center" wrapText="1"/>
      <protection/>
    </xf>
    <xf numFmtId="164" fontId="17" fillId="4" borderId="16" xfId="21" applyFont="1" applyFill="1" applyBorder="1" applyAlignment="1" applyProtection="1">
      <alignment vertical="center" wrapText="1"/>
      <protection/>
    </xf>
    <xf numFmtId="164" fontId="17" fillId="0" borderId="16" xfId="21" applyFont="1" applyFill="1" applyBorder="1" applyAlignment="1" applyProtection="1">
      <alignment horizontal="justify" vertical="center" wrapText="1"/>
      <protection/>
    </xf>
    <xf numFmtId="164" fontId="17" fillId="0" borderId="13" xfId="21" applyFont="1" applyFill="1" applyBorder="1" applyAlignment="1" applyProtection="1">
      <alignment horizontal="center" vertical="center" wrapText="1"/>
      <protection/>
    </xf>
    <xf numFmtId="164" fontId="15" fillId="0" borderId="16" xfId="21" applyFont="1" applyFill="1" applyBorder="1" applyAlignment="1" applyProtection="1">
      <alignment horizontal="center" vertical="center" wrapText="1"/>
      <protection/>
    </xf>
    <xf numFmtId="167" fontId="18" fillId="0" borderId="16" xfId="20" applyNumberFormat="1" applyFont="1" applyFill="1" applyBorder="1" applyAlignment="1">
      <alignment horizontal="center" vertical="center" wrapText="1"/>
      <protection/>
    </xf>
    <xf numFmtId="164" fontId="19" fillId="0" borderId="16" xfId="20" applyFont="1" applyFill="1" applyBorder="1" applyAlignment="1">
      <alignment horizontal="center" vertical="center" wrapText="1"/>
      <protection/>
    </xf>
    <xf numFmtId="168" fontId="17" fillId="0" borderId="16" xfId="21" applyNumberFormat="1" applyFont="1" applyFill="1" applyBorder="1" applyAlignment="1" applyProtection="1">
      <alignment horizontal="center" vertical="center" wrapText="1"/>
      <protection/>
    </xf>
    <xf numFmtId="164" fontId="13" fillId="0" borderId="16" xfId="20" applyNumberFormat="1" applyFont="1" applyFill="1" applyBorder="1" applyAlignment="1">
      <alignment horizontal="center" vertical="center" wrapText="1"/>
      <protection/>
    </xf>
    <xf numFmtId="169" fontId="19" fillId="5" borderId="16" xfId="22" applyFont="1" applyFill="1" applyBorder="1" applyAlignment="1" applyProtection="1">
      <alignment horizontal="center" vertical="center" wrapText="1"/>
      <protection/>
    </xf>
    <xf numFmtId="164" fontId="0" fillId="0" borderId="16" xfId="0" applyFill="1" applyBorder="1" applyAlignment="1">
      <alignment horizontal="center" vertical="center" wrapText="1"/>
    </xf>
    <xf numFmtId="164" fontId="0" fillId="0" borderId="16" xfId="0" applyBorder="1" applyAlignment="1">
      <alignment horizontal="center" vertical="center" wrapText="1"/>
    </xf>
    <xf numFmtId="164" fontId="14" fillId="5" borderId="16" xfId="21" applyNumberFormat="1" applyFont="1" applyFill="1" applyBorder="1" applyAlignment="1" applyProtection="1">
      <alignment horizontal="justify" vertical="center" wrapText="1"/>
      <protection/>
    </xf>
    <xf numFmtId="164" fontId="14" fillId="0" borderId="16" xfId="21" applyFont="1" applyFill="1" applyBorder="1" applyAlignment="1" applyProtection="1">
      <alignment horizontal="justify" vertical="center" wrapText="1"/>
      <protection/>
    </xf>
    <xf numFmtId="164" fontId="23" fillId="4" borderId="16" xfId="20" applyFont="1" applyFill="1" applyBorder="1" applyAlignment="1">
      <alignment horizontal="center" vertical="center" wrapText="1"/>
      <protection/>
    </xf>
    <xf numFmtId="164" fontId="15" fillId="0" borderId="16" xfId="20" applyFont="1" applyFill="1" applyBorder="1" applyAlignment="1">
      <alignment horizontal="justify" vertical="center" wrapText="1"/>
      <protection/>
    </xf>
    <xf numFmtId="164" fontId="13" fillId="4" borderId="16" xfId="20" applyFont="1" applyFill="1" applyBorder="1" applyAlignment="1">
      <alignment horizontal="center" vertical="center" wrapText="1"/>
      <protection/>
    </xf>
    <xf numFmtId="164" fontId="15" fillId="0" borderId="16" xfId="20" applyFont="1" applyFill="1" applyBorder="1" applyAlignment="1">
      <alignment horizontal="center" vertical="center" wrapText="1"/>
      <protection/>
    </xf>
    <xf numFmtId="164" fontId="24" fillId="4" borderId="16" xfId="23" applyFont="1" applyFill="1" applyBorder="1" applyAlignment="1">
      <alignment horizontal="center" vertical="center" wrapText="1"/>
      <protection/>
    </xf>
    <xf numFmtId="167" fontId="17" fillId="0" borderId="16" xfId="20" applyNumberFormat="1" applyFont="1" applyFill="1" applyBorder="1" applyAlignment="1">
      <alignment horizontal="center" vertical="center" wrapText="1"/>
      <protection/>
    </xf>
    <xf numFmtId="164" fontId="17" fillId="0" borderId="16" xfId="20" applyFont="1" applyFill="1" applyBorder="1" applyAlignment="1">
      <alignment horizontal="center" vertical="center" wrapText="1"/>
      <protection/>
    </xf>
    <xf numFmtId="164" fontId="13" fillId="0" borderId="13" xfId="20" applyNumberFormat="1" applyFont="1" applyFill="1" applyBorder="1" applyAlignment="1">
      <alignment horizontal="center" vertical="center" wrapText="1"/>
      <protection/>
    </xf>
    <xf numFmtId="164" fontId="25" fillId="4" borderId="16" xfId="21" applyFont="1" applyFill="1" applyBorder="1" applyAlignment="1" applyProtection="1">
      <alignment vertical="center" wrapText="1"/>
      <protection/>
    </xf>
    <xf numFmtId="164" fontId="24" fillId="0" borderId="16" xfId="20" applyFont="1" applyFill="1" applyBorder="1" applyAlignment="1">
      <alignment horizontal="center" vertical="center" wrapText="1"/>
      <protection/>
    </xf>
    <xf numFmtId="164" fontId="15" fillId="0" borderId="16" xfId="21" applyFont="1" applyFill="1" applyBorder="1" applyAlignment="1" applyProtection="1">
      <alignment horizontal="justify" vertical="center" wrapText="1"/>
      <protection/>
    </xf>
    <xf numFmtId="164" fontId="25" fillId="0" borderId="16" xfId="21" applyFont="1" applyFill="1" applyBorder="1" applyAlignment="1" applyProtection="1">
      <alignment vertical="center" wrapText="1"/>
      <protection/>
    </xf>
    <xf numFmtId="164" fontId="12" fillId="0" borderId="16" xfId="20" applyFill="1" applyBorder="1" applyAlignment="1">
      <alignment horizontal="center" vertical="center" wrapText="1"/>
      <protection/>
    </xf>
    <xf numFmtId="164" fontId="17" fillId="0" borderId="16" xfId="21" applyFont="1" applyFill="1" applyBorder="1" applyAlignment="1" applyProtection="1">
      <alignment vertical="center" wrapText="1"/>
      <protection/>
    </xf>
    <xf numFmtId="169" fontId="17" fillId="5" borderId="16" xfId="22" applyFont="1" applyFill="1" applyBorder="1" applyAlignment="1" applyProtection="1">
      <alignment horizontal="center" vertical="center" wrapText="1"/>
      <protection/>
    </xf>
    <xf numFmtId="164" fontId="17" fillId="0" borderId="13" xfId="20" applyFont="1" applyFill="1" applyBorder="1" applyAlignment="1">
      <alignment horizontal="center" wrapText="1"/>
      <protection/>
    </xf>
    <xf numFmtId="164" fontId="17" fillId="0" borderId="13" xfId="20" applyFont="1" applyFill="1" applyBorder="1" applyAlignment="1">
      <alignment vertical="center" wrapText="1"/>
      <protection/>
    </xf>
    <xf numFmtId="164" fontId="0" fillId="0" borderId="16" xfId="0" applyFill="1" applyBorder="1" applyAlignment="1">
      <alignment/>
    </xf>
    <xf numFmtId="164" fontId="0" fillId="0" borderId="16" xfId="0" applyBorder="1" applyAlignment="1">
      <alignment/>
    </xf>
    <xf numFmtId="164" fontId="15" fillId="0" borderId="16" xfId="20" applyFont="1" applyFill="1" applyBorder="1" applyAlignment="1">
      <alignment vertical="center" wrapText="1"/>
      <protection/>
    </xf>
    <xf numFmtId="164" fontId="17" fillId="0" borderId="16" xfId="20" applyFont="1" applyFill="1" applyBorder="1" applyAlignment="1">
      <alignment vertical="center" wrapText="1"/>
      <protection/>
    </xf>
    <xf numFmtId="164" fontId="24" fillId="0" borderId="16" xfId="20" applyFont="1" applyFill="1" applyBorder="1" applyAlignment="1">
      <alignment vertical="center" wrapText="1"/>
      <protection/>
    </xf>
    <xf numFmtId="164" fontId="15" fillId="0" borderId="0" xfId="20" applyFont="1" applyFill="1" applyAlignment="1">
      <alignment vertical="center" wrapText="1"/>
      <protection/>
    </xf>
    <xf numFmtId="164" fontId="17" fillId="0" borderId="0" xfId="20" applyFont="1" applyFill="1" applyAlignment="1">
      <alignment vertical="center" wrapText="1"/>
      <protection/>
    </xf>
    <xf numFmtId="164" fontId="15" fillId="0" borderId="16" xfId="20" applyFont="1" applyFill="1" applyBorder="1" applyAlignment="1">
      <alignment horizontal="justify" vertical="center"/>
      <protection/>
    </xf>
    <xf numFmtId="164" fontId="17" fillId="0" borderId="16" xfId="20" applyFont="1" applyFill="1" applyBorder="1" applyAlignment="1">
      <alignment horizontal="justify" vertical="center"/>
      <protection/>
    </xf>
    <xf numFmtId="164" fontId="24" fillId="0" borderId="16" xfId="21" applyFont="1" applyFill="1" applyBorder="1" applyAlignment="1" applyProtection="1">
      <alignment horizontal="center" vertical="center" wrapText="1"/>
      <protection/>
    </xf>
    <xf numFmtId="164" fontId="15" fillId="0" borderId="0" xfId="20" applyFont="1" applyFill="1" applyAlignment="1">
      <alignment horizontal="justify" vertical="center"/>
      <protection/>
    </xf>
    <xf numFmtId="164" fontId="17" fillId="0" borderId="16" xfId="20" applyFont="1" applyFill="1" applyBorder="1" applyAlignment="1">
      <alignment horizontal="center" vertical="center"/>
      <protection/>
    </xf>
    <xf numFmtId="164" fontId="26" fillId="4" borderId="16" xfId="21" applyFont="1" applyFill="1" applyBorder="1" applyAlignment="1" applyProtection="1">
      <alignment vertical="center" wrapText="1"/>
      <protection/>
    </xf>
    <xf numFmtId="164" fontId="15" fillId="0" borderId="0" xfId="20" applyFont="1" applyFill="1" applyAlignment="1">
      <alignment horizontal="justify" vertical="center" wrapText="1"/>
      <protection/>
    </xf>
    <xf numFmtId="164" fontId="12" fillId="4" borderId="16" xfId="21" applyFont="1" applyFill="1" applyBorder="1" applyAlignment="1" applyProtection="1">
      <alignment vertical="center" wrapText="1"/>
      <protection/>
    </xf>
    <xf numFmtId="164" fontId="24" fillId="0" borderId="16" xfId="20" applyFont="1" applyFill="1" applyBorder="1" applyAlignment="1">
      <alignment horizontal="center" vertical="center"/>
      <protection/>
    </xf>
    <xf numFmtId="164" fontId="27" fillId="4" borderId="16" xfId="20" applyFont="1" applyFill="1" applyBorder="1" applyAlignment="1">
      <alignment horizontal="center" vertical="center" wrapText="1"/>
      <protection/>
    </xf>
    <xf numFmtId="164" fontId="28" fillId="0" borderId="16" xfId="20" applyFont="1" applyFill="1" applyBorder="1" applyAlignment="1">
      <alignment horizontal="center" vertical="center" wrapText="1"/>
      <protection/>
    </xf>
    <xf numFmtId="164" fontId="14" fillId="0" borderId="16" xfId="20" applyFont="1" applyFill="1" applyBorder="1" applyAlignment="1">
      <alignment horizontal="justify" vertical="center"/>
      <protection/>
    </xf>
    <xf numFmtId="164" fontId="24" fillId="4" borderId="16" xfId="20" applyFont="1" applyFill="1" applyBorder="1" applyAlignment="1">
      <alignment horizontal="center" vertical="center" wrapText="1"/>
      <protection/>
    </xf>
    <xf numFmtId="167" fontId="24" fillId="0" borderId="33" xfId="20" applyNumberFormat="1" applyFont="1" applyFill="1" applyBorder="1" applyAlignment="1">
      <alignment horizontal="center" vertical="center" wrapText="1"/>
      <protection/>
    </xf>
    <xf numFmtId="164" fontId="15" fillId="0" borderId="6" xfId="20" applyFont="1" applyFill="1" applyBorder="1" applyAlignment="1">
      <alignment horizontal="center" vertical="center" wrapText="1"/>
      <protection/>
    </xf>
    <xf numFmtId="167" fontId="24" fillId="0" borderId="34" xfId="20" applyNumberFormat="1" applyFont="1" applyFill="1" applyBorder="1" applyAlignment="1">
      <alignment horizontal="center" vertical="center" wrapText="1"/>
      <protection/>
    </xf>
    <xf numFmtId="164" fontId="24" fillId="0" borderId="6" xfId="20" applyFont="1" applyFill="1" applyBorder="1" applyAlignment="1">
      <alignment horizontal="center" vertical="center" wrapText="1"/>
      <protection/>
    </xf>
    <xf numFmtId="164" fontId="24" fillId="0" borderId="16" xfId="20" applyNumberFormat="1" applyFont="1" applyFill="1" applyBorder="1" applyAlignment="1">
      <alignment horizontal="center" vertical="center" wrapText="1"/>
      <protection/>
    </xf>
    <xf numFmtId="169" fontId="24" fillId="5" borderId="16" xfId="22" applyFont="1" applyFill="1" applyBorder="1" applyAlignment="1" applyProtection="1">
      <alignment horizontal="center" vertical="center" wrapText="1"/>
      <protection/>
    </xf>
    <xf numFmtId="164" fontId="24" fillId="0" borderId="13" xfId="20" applyFont="1" applyFill="1" applyBorder="1" applyAlignment="1">
      <alignment horizontal="center" vertical="center" wrapText="1"/>
      <protection/>
    </xf>
    <xf numFmtId="164" fontId="24" fillId="4" borderId="13" xfId="20" applyFont="1" applyFill="1" applyBorder="1" applyAlignment="1">
      <alignment horizontal="center" vertical="center" wrapText="1"/>
      <protection/>
    </xf>
    <xf numFmtId="167" fontId="24" fillId="0" borderId="16" xfId="20" applyNumberFormat="1" applyFont="1" applyFill="1" applyBorder="1" applyAlignment="1">
      <alignment horizontal="center" vertical="center" wrapText="1"/>
      <protection/>
    </xf>
    <xf numFmtId="167" fontId="24" fillId="0" borderId="14" xfId="20" applyNumberFormat="1" applyFont="1" applyFill="1" applyBorder="1" applyAlignment="1">
      <alignment horizontal="center" vertical="center" wrapText="1"/>
      <protection/>
    </xf>
    <xf numFmtId="164" fontId="24" fillId="0" borderId="35" xfId="20" applyNumberFormat="1" applyFont="1" applyFill="1" applyBorder="1" applyAlignment="1">
      <alignment horizontal="center" vertical="center" wrapText="1"/>
      <protection/>
    </xf>
    <xf numFmtId="169" fontId="24" fillId="6" borderId="16" xfId="22" applyFont="1" applyFill="1" applyBorder="1" applyAlignment="1" applyProtection="1">
      <alignment horizontal="center" vertical="center" wrapText="1"/>
      <protection/>
    </xf>
    <xf numFmtId="164" fontId="24" fillId="4" borderId="13" xfId="21" applyFont="1" applyFill="1" applyBorder="1" applyAlignment="1" applyProtection="1">
      <alignment horizontal="center" vertical="center" wrapText="1"/>
      <protection/>
    </xf>
    <xf numFmtId="164" fontId="15" fillId="0" borderId="13" xfId="21" applyFont="1" applyFill="1" applyBorder="1" applyAlignment="1" applyProtection="1">
      <alignment horizontal="center" vertical="center" wrapText="1"/>
      <protection/>
    </xf>
    <xf numFmtId="167" fontId="24" fillId="0" borderId="13" xfId="20" applyNumberFormat="1" applyFont="1" applyFill="1" applyBorder="1" applyAlignment="1">
      <alignment horizontal="center" vertical="center" wrapText="1"/>
      <protection/>
    </xf>
    <xf numFmtId="164" fontId="24" fillId="0" borderId="13" xfId="21" applyFont="1" applyFill="1" applyBorder="1" applyAlignment="1" applyProtection="1">
      <alignment horizontal="center" vertical="center" wrapText="1"/>
      <protection/>
    </xf>
    <xf numFmtId="164" fontId="15" fillId="0" borderId="16" xfId="21" applyFont="1" applyFill="1" applyBorder="1" applyAlignment="1" applyProtection="1">
      <alignment horizontal="center" wrapText="1"/>
      <protection/>
    </xf>
    <xf numFmtId="164" fontId="24" fillId="0" borderId="16" xfId="20" applyFont="1" applyFill="1" applyBorder="1" applyAlignment="1">
      <alignment horizontal="justify" vertical="center" wrapText="1"/>
      <protection/>
    </xf>
    <xf numFmtId="164" fontId="24" fillId="0" borderId="16" xfId="21" applyFont="1" applyFill="1" applyBorder="1" applyAlignment="1" applyProtection="1">
      <alignment vertical="center" wrapText="1"/>
      <protection/>
    </xf>
    <xf numFmtId="167" fontId="24" fillId="0" borderId="6" xfId="20" applyNumberFormat="1" applyFont="1" applyFill="1" applyBorder="1" applyAlignment="1">
      <alignment horizontal="center" vertical="center" wrapText="1"/>
      <protection/>
    </xf>
    <xf numFmtId="169" fontId="24" fillId="5" borderId="34" xfId="22" applyFont="1" applyFill="1" applyBorder="1" applyAlignment="1" applyProtection="1">
      <alignment horizontal="center" vertical="center" wrapText="1"/>
      <protection/>
    </xf>
    <xf numFmtId="164" fontId="14" fillId="0" borderId="16" xfId="21" applyFont="1" applyFill="1" applyBorder="1" applyAlignment="1" applyProtection="1">
      <alignment horizontal="left" wrapText="1"/>
      <protection/>
    </xf>
    <xf numFmtId="164" fontId="24" fillId="4" borderId="16" xfId="20" applyFont="1" applyFill="1" applyBorder="1" applyAlignment="1">
      <alignment horizontal="left" vertical="center" wrapText="1"/>
      <protection/>
    </xf>
    <xf numFmtId="164" fontId="15" fillId="0" borderId="16" xfId="21" applyFont="1" applyFill="1" applyBorder="1" applyAlignment="1" applyProtection="1">
      <alignment horizontal="left" wrapText="1"/>
      <protection/>
    </xf>
    <xf numFmtId="169" fontId="30" fillId="5" borderId="16" xfId="0" applyNumberFormat="1" applyFont="1" applyFill="1" applyBorder="1" applyAlignment="1">
      <alignment horizontal="center" vertical="center"/>
    </xf>
    <xf numFmtId="164" fontId="14" fillId="5" borderId="16" xfId="0" applyFont="1" applyFill="1" applyBorder="1" applyAlignment="1">
      <alignment horizontal="left" vertical="center" wrapText="1"/>
    </xf>
    <xf numFmtId="169" fontId="19" fillId="7" borderId="16" xfId="22" applyFont="1" applyFill="1" applyBorder="1" applyAlignment="1" applyProtection="1">
      <alignment horizontal="center" vertical="center" wrapText="1"/>
      <protection/>
    </xf>
    <xf numFmtId="164" fontId="14" fillId="7" borderId="16" xfId="0" applyFont="1" applyFill="1" applyBorder="1" applyAlignment="1">
      <alignment horizontal="center" vertical="center"/>
    </xf>
    <xf numFmtId="164" fontId="14" fillId="5" borderId="16" xfId="0" applyFont="1" applyFill="1" applyBorder="1" applyAlignment="1">
      <alignment horizontal="center" vertical="center" wrapText="1" shrinkToFit="1"/>
    </xf>
    <xf numFmtId="164" fontId="23" fillId="4" borderId="16" xfId="20" applyFont="1" applyFill="1" applyBorder="1" applyAlignment="1" applyProtection="1">
      <alignment horizontal="center" vertical="center" wrapText="1"/>
      <protection/>
    </xf>
    <xf numFmtId="164" fontId="28" fillId="8" borderId="36" xfId="20" applyFont="1" applyFill="1" applyBorder="1" applyAlignment="1">
      <alignment horizontal="center" vertical="center" wrapText="1"/>
      <protection/>
    </xf>
    <xf numFmtId="164" fontId="14" fillId="0" borderId="16" xfId="21" applyNumberFormat="1" applyFont="1" applyFill="1" applyBorder="1" applyAlignment="1" applyProtection="1">
      <alignment vertical="center" wrapText="1"/>
      <protection/>
    </xf>
    <xf numFmtId="164" fontId="0" fillId="0" borderId="16" xfId="0" applyFont="1" applyFill="1" applyBorder="1" applyAlignment="1">
      <alignment horizontal="center" vertical="center" wrapText="1"/>
    </xf>
    <xf numFmtId="164" fontId="12" fillId="0" borderId="16" xfId="21" applyFont="1" applyFill="1" applyBorder="1" applyAlignment="1" applyProtection="1">
      <alignment horizontal="center" vertical="center" wrapText="1"/>
      <protection/>
    </xf>
    <xf numFmtId="164" fontId="12" fillId="0" borderId="16" xfId="21" applyFont="1" applyFill="1" applyBorder="1" applyAlignment="1" applyProtection="1">
      <alignment horizontal="justify" vertical="center" wrapText="1"/>
      <protection/>
    </xf>
    <xf numFmtId="164" fontId="0" fillId="2" borderId="3" xfId="0" applyFill="1" applyBorder="1" applyAlignment="1">
      <alignment/>
    </xf>
    <xf numFmtId="164" fontId="7" fillId="2" borderId="0" xfId="0" applyFont="1" applyFill="1" applyBorder="1" applyAlignment="1">
      <alignment/>
    </xf>
    <xf numFmtId="164" fontId="7" fillId="2" borderId="0" xfId="0" applyFont="1" applyFill="1" applyBorder="1" applyAlignment="1">
      <alignment horizontal="center"/>
    </xf>
    <xf numFmtId="169" fontId="0" fillId="2" borderId="0" xfId="19" applyFill="1" applyBorder="1" applyAlignment="1" applyProtection="1">
      <alignment/>
      <protection/>
    </xf>
    <xf numFmtId="164" fontId="0" fillId="0" borderId="22" xfId="0" applyFont="1" applyBorder="1" applyAlignment="1">
      <alignment horizontal="left"/>
    </xf>
    <xf numFmtId="164" fontId="4" fillId="0" borderId="0" xfId="0" applyFont="1" applyBorder="1" applyAlignment="1">
      <alignment horizontal="center"/>
    </xf>
    <xf numFmtId="164" fontId="8" fillId="0" borderId="4" xfId="0" applyFont="1" applyBorder="1" applyAlignment="1">
      <alignment horizontal="center"/>
    </xf>
    <xf numFmtId="164" fontId="0" fillId="0" borderId="23" xfId="0" applyBorder="1" applyAlignment="1">
      <alignment horizontal="center"/>
    </xf>
    <xf numFmtId="164" fontId="4" fillId="0" borderId="0" xfId="0" applyFont="1" applyBorder="1" applyAlignment="1">
      <alignment horizontal="left"/>
    </xf>
    <xf numFmtId="164" fontId="8" fillId="0" borderId="4" xfId="0" applyFont="1" applyBorder="1" applyAlignment="1">
      <alignment horizontal="left"/>
    </xf>
    <xf numFmtId="164" fontId="0" fillId="0" borderId="23" xfId="0" applyFill="1" applyBorder="1" applyAlignment="1">
      <alignment horizontal="center"/>
    </xf>
    <xf numFmtId="164" fontId="0" fillId="0" borderId="22" xfId="0" applyFont="1" applyBorder="1" applyAlignment="1">
      <alignment horizontal="center" vertical="center" wrapText="1"/>
    </xf>
    <xf numFmtId="164" fontId="0" fillId="0" borderId="0" xfId="0" applyBorder="1" applyAlignment="1">
      <alignment horizontal="left" vertical="center"/>
    </xf>
    <xf numFmtId="164" fontId="0" fillId="0" borderId="0" xfId="0" applyFill="1" applyBorder="1" applyAlignment="1">
      <alignment horizontal="left" vertical="center"/>
    </xf>
    <xf numFmtId="164" fontId="8" fillId="0" borderId="0" xfId="0" applyFont="1" applyFill="1" applyBorder="1" applyAlignment="1">
      <alignment horizontal="center"/>
    </xf>
    <xf numFmtId="170" fontId="0" fillId="0" borderId="0" xfId="0" applyNumberFormat="1" applyBorder="1" applyAlignment="1">
      <alignment/>
    </xf>
    <xf numFmtId="170" fontId="7" fillId="0" borderId="4" xfId="0" applyNumberFormat="1" applyFont="1" applyBorder="1" applyAlignment="1">
      <alignment/>
    </xf>
    <xf numFmtId="164" fontId="0" fillId="2" borderId="27" xfId="0" applyFill="1" applyBorder="1" applyAlignment="1">
      <alignment/>
    </xf>
    <xf numFmtId="164" fontId="7" fillId="2" borderId="28" xfId="0" applyFont="1" applyFill="1" applyBorder="1" applyAlignment="1">
      <alignment/>
    </xf>
    <xf numFmtId="164" fontId="0" fillId="2" borderId="28" xfId="0" applyFill="1" applyBorder="1" applyAlignment="1">
      <alignment/>
    </xf>
    <xf numFmtId="164" fontId="0" fillId="0" borderId="28" xfId="0" applyFill="1" applyBorder="1" applyAlignment="1">
      <alignment/>
    </xf>
    <xf numFmtId="164" fontId="7" fillId="2" borderId="28" xfId="0" applyFont="1" applyFill="1" applyBorder="1" applyAlignment="1">
      <alignment horizontal="center"/>
    </xf>
    <xf numFmtId="164" fontId="7" fillId="2" borderId="29" xfId="0" applyFont="1" applyFill="1" applyBorder="1" applyAlignment="1">
      <alignment/>
    </xf>
    <xf numFmtId="167" fontId="24" fillId="6" borderId="16" xfId="20" applyNumberFormat="1" applyFont="1" applyFill="1" applyBorder="1" applyAlignment="1">
      <alignment horizontal="center" vertical="center" wrapText="1"/>
      <protection/>
    </xf>
  </cellXfs>
  <cellStyles count="10">
    <cellStyle name="Normal" xfId="0"/>
    <cellStyle name="Comma" xfId="15"/>
    <cellStyle name="Comma [0]" xfId="16"/>
    <cellStyle name="Currency" xfId="17"/>
    <cellStyle name="Currency [0]" xfId="18"/>
    <cellStyle name="Percent" xfId="19"/>
    <cellStyle name="Excel Built-in Normal" xfId="20"/>
    <cellStyle name="Excel Built-in Normal 1" xfId="21"/>
    <cellStyle name="Excel_BuiltIn_Percent 1" xfId="22"/>
    <cellStyle name="Excel Built-in Normal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4"/>
  <sheetViews>
    <sheetView view="pageBreakPreview" zoomScaleSheetLayoutView="100" workbookViewId="0" topLeftCell="A7">
      <selection activeCell="K23" sqref="K23"/>
    </sheetView>
  </sheetViews>
  <sheetFormatPr defaultColWidth="11.421875" defaultRowHeight="12.75"/>
  <cols>
    <col min="1" max="1" width="12.421875" style="0" customWidth="1"/>
    <col min="2" max="2" width="11.28125" style="0" customWidth="1"/>
    <col min="3" max="3" width="9.421875" style="0" customWidth="1"/>
    <col min="4" max="4" width="10.00390625" style="0" customWidth="1"/>
    <col min="5" max="5" width="14.57421875" style="0" customWidth="1"/>
    <col min="6" max="6" width="12.7109375" style="0" customWidth="1"/>
    <col min="7" max="7" width="14.57421875" style="0" customWidth="1"/>
    <col min="9" max="9" width="14.140625" style="1" customWidth="1"/>
    <col min="11" max="12" width="12.8515625" style="0" customWidth="1"/>
  </cols>
  <sheetData>
    <row r="1" spans="1:22" ht="15" customHeight="1">
      <c r="A1" s="2" t="s">
        <v>0</v>
      </c>
      <c r="B1" s="2"/>
      <c r="C1" s="2"/>
      <c r="D1" s="2"/>
      <c r="E1" s="2"/>
      <c r="F1" s="2"/>
      <c r="G1" s="2"/>
      <c r="H1" s="2"/>
      <c r="I1" s="2"/>
      <c r="J1" s="2"/>
      <c r="K1" s="2"/>
      <c r="L1" s="2"/>
      <c r="M1" s="3"/>
      <c r="N1" s="3"/>
      <c r="O1" s="3"/>
      <c r="P1" s="3"/>
      <c r="Q1" s="3"/>
      <c r="R1" s="3"/>
      <c r="S1" s="3"/>
      <c r="T1" s="3"/>
      <c r="U1" s="3"/>
      <c r="V1" s="3"/>
    </row>
    <row r="2" spans="1:22" ht="15" customHeight="1">
      <c r="A2" s="4" t="s">
        <v>1</v>
      </c>
      <c r="B2" s="4"/>
      <c r="C2" s="4"/>
      <c r="D2" s="4"/>
      <c r="E2" s="4"/>
      <c r="F2" s="4"/>
      <c r="G2" s="4"/>
      <c r="H2" s="4"/>
      <c r="I2" s="4"/>
      <c r="J2" s="4"/>
      <c r="K2" s="4"/>
      <c r="L2" s="4"/>
      <c r="M2" s="3"/>
      <c r="N2" s="3"/>
      <c r="O2" s="3"/>
      <c r="P2" s="3"/>
      <c r="Q2" s="3"/>
      <c r="R2" s="3"/>
      <c r="S2" s="3"/>
      <c r="T2" s="3"/>
      <c r="U2" s="3"/>
      <c r="V2" s="3"/>
    </row>
    <row r="3" spans="1:22" ht="15" customHeight="1">
      <c r="A3" s="4"/>
      <c r="B3" s="4"/>
      <c r="C3" s="4"/>
      <c r="D3" s="4"/>
      <c r="E3" s="4"/>
      <c r="F3" s="4"/>
      <c r="G3" s="4"/>
      <c r="H3" s="4"/>
      <c r="I3" s="4"/>
      <c r="J3" s="4"/>
      <c r="K3" s="4"/>
      <c r="L3" s="4"/>
      <c r="M3" s="3"/>
      <c r="N3" s="3"/>
      <c r="O3" s="3"/>
      <c r="P3" s="3"/>
      <c r="Q3" s="3"/>
      <c r="R3" s="3"/>
      <c r="S3" s="3"/>
      <c r="T3" s="3"/>
      <c r="U3" s="3"/>
      <c r="V3" s="3"/>
    </row>
    <row r="4" spans="1:22" ht="15" customHeight="1">
      <c r="A4" s="4"/>
      <c r="B4" s="4"/>
      <c r="C4" s="4"/>
      <c r="D4" s="4"/>
      <c r="E4" s="4"/>
      <c r="F4" s="4"/>
      <c r="G4" s="4"/>
      <c r="H4" s="4"/>
      <c r="I4" s="4"/>
      <c r="J4" s="4"/>
      <c r="K4" s="4"/>
      <c r="L4" s="4"/>
      <c r="M4" s="3"/>
      <c r="N4" s="3"/>
      <c r="O4" s="3"/>
      <c r="P4" s="3"/>
      <c r="Q4" s="3"/>
      <c r="R4" s="3"/>
      <c r="S4" s="3"/>
      <c r="T4" s="3"/>
      <c r="U4" s="3"/>
      <c r="V4" s="3"/>
    </row>
    <row r="5" spans="1:22" ht="13.5">
      <c r="A5" s="5" t="s">
        <v>2</v>
      </c>
      <c r="B5" s="5"/>
      <c r="C5" s="5"/>
      <c r="D5" s="5"/>
      <c r="E5" s="5"/>
      <c r="F5" s="5"/>
      <c r="G5" s="5"/>
      <c r="H5" s="5"/>
      <c r="I5" s="5"/>
      <c r="J5" s="5"/>
      <c r="K5" s="5"/>
      <c r="L5" s="5"/>
      <c r="M5" s="3"/>
      <c r="N5" s="3"/>
      <c r="O5" s="3"/>
      <c r="P5" s="3"/>
      <c r="Q5" s="3"/>
      <c r="R5" s="3"/>
      <c r="S5" s="3"/>
      <c r="T5" s="3"/>
      <c r="U5" s="3"/>
      <c r="V5" s="3"/>
    </row>
    <row r="6" spans="1:22" ht="13.5">
      <c r="A6" s="5" t="s">
        <v>3</v>
      </c>
      <c r="B6" s="5"/>
      <c r="C6" s="5"/>
      <c r="D6" s="5"/>
      <c r="E6" s="5"/>
      <c r="F6" s="5"/>
      <c r="G6" s="5"/>
      <c r="H6" s="5"/>
      <c r="I6" s="5"/>
      <c r="J6" s="5"/>
      <c r="K6" s="5"/>
      <c r="L6" s="5"/>
      <c r="M6" s="3"/>
      <c r="N6" s="3"/>
      <c r="O6" s="3"/>
      <c r="P6" s="3"/>
      <c r="Q6" s="3"/>
      <c r="R6" s="3"/>
      <c r="S6" s="3"/>
      <c r="T6" s="3"/>
      <c r="U6" s="3"/>
      <c r="V6" s="3"/>
    </row>
    <row r="7" spans="1:22" ht="13.5">
      <c r="A7" s="5" t="s">
        <v>4</v>
      </c>
      <c r="B7" s="5"/>
      <c r="C7" s="5"/>
      <c r="D7" s="5"/>
      <c r="E7" s="5"/>
      <c r="F7" s="5"/>
      <c r="G7" s="5"/>
      <c r="H7" s="5"/>
      <c r="I7" s="5"/>
      <c r="J7" s="5"/>
      <c r="K7" s="5"/>
      <c r="L7" s="5"/>
      <c r="M7" s="3"/>
      <c r="N7" s="3"/>
      <c r="O7" s="3"/>
      <c r="P7" s="3"/>
      <c r="Q7" s="3"/>
      <c r="R7" s="3"/>
      <c r="S7" s="3"/>
      <c r="T7" s="3"/>
      <c r="U7" s="3"/>
      <c r="V7" s="3"/>
    </row>
    <row r="8" spans="1:22" ht="13.5">
      <c r="A8" s="5" t="s">
        <v>5</v>
      </c>
      <c r="B8" s="5"/>
      <c r="C8" s="5"/>
      <c r="D8" s="5"/>
      <c r="E8" s="5"/>
      <c r="F8" s="5"/>
      <c r="G8" s="5"/>
      <c r="H8" s="5"/>
      <c r="I8" s="5"/>
      <c r="J8" s="5"/>
      <c r="K8" s="5"/>
      <c r="L8" s="5"/>
      <c r="M8" s="3"/>
      <c r="N8" s="3"/>
      <c r="O8" s="3"/>
      <c r="P8" s="3"/>
      <c r="Q8" s="3"/>
      <c r="R8" s="3"/>
      <c r="S8" s="3"/>
      <c r="T8" s="3"/>
      <c r="U8" s="3"/>
      <c r="V8" s="3"/>
    </row>
    <row r="9" spans="1:22" ht="13.5">
      <c r="A9" s="5" t="s">
        <v>6</v>
      </c>
      <c r="B9" s="5"/>
      <c r="C9" s="5"/>
      <c r="D9" s="5"/>
      <c r="E9" s="5"/>
      <c r="F9" s="5"/>
      <c r="G9" s="5"/>
      <c r="H9" s="5"/>
      <c r="I9" s="5"/>
      <c r="J9" s="5"/>
      <c r="K9" s="5"/>
      <c r="L9" s="5"/>
      <c r="M9" s="3"/>
      <c r="N9" s="3"/>
      <c r="O9" s="3"/>
      <c r="P9" s="3"/>
      <c r="Q9" s="3"/>
      <c r="R9" s="3"/>
      <c r="S9" s="3"/>
      <c r="T9" s="3"/>
      <c r="U9" s="3"/>
      <c r="V9" s="3"/>
    </row>
    <row r="10" spans="1:22" ht="13.5">
      <c r="A10" s="6" t="s">
        <v>7</v>
      </c>
      <c r="B10" s="6"/>
      <c r="C10" s="6"/>
      <c r="D10" s="6"/>
      <c r="E10" s="6"/>
      <c r="F10" s="6"/>
      <c r="G10" s="6"/>
      <c r="H10" s="6"/>
      <c r="I10" s="6"/>
      <c r="J10" s="6"/>
      <c r="K10" s="7"/>
      <c r="L10" s="8"/>
      <c r="M10" s="3"/>
      <c r="N10" s="3"/>
      <c r="O10" s="3"/>
      <c r="P10" s="3"/>
      <c r="Q10" s="3"/>
      <c r="R10" s="3"/>
      <c r="S10" s="3"/>
      <c r="T10" s="3"/>
      <c r="U10" s="3"/>
      <c r="V10" s="3"/>
    </row>
    <row r="11" spans="1:22" ht="15">
      <c r="A11" s="9"/>
      <c r="B11" s="9"/>
      <c r="C11" s="9"/>
      <c r="D11" s="9"/>
      <c r="E11" s="9"/>
      <c r="F11" s="9"/>
      <c r="G11" s="9"/>
      <c r="H11" s="9"/>
      <c r="I11" s="9"/>
      <c r="J11" s="9"/>
      <c r="K11" s="9"/>
      <c r="L11" s="9"/>
      <c r="M11" s="3"/>
      <c r="N11" s="3"/>
      <c r="O11" s="3"/>
      <c r="P11" s="3"/>
      <c r="Q11" s="3"/>
      <c r="R11" s="3"/>
      <c r="S11" s="3"/>
      <c r="T11" s="3"/>
      <c r="U11" s="3"/>
      <c r="V11" s="3"/>
    </row>
    <row r="12" spans="1:22" ht="57.75" customHeight="1">
      <c r="A12" s="10" t="s">
        <v>8</v>
      </c>
      <c r="B12" s="11" t="s">
        <v>9</v>
      </c>
      <c r="C12" s="11" t="s">
        <v>10</v>
      </c>
      <c r="D12" s="11" t="s">
        <v>11</v>
      </c>
      <c r="E12" s="12" t="s">
        <v>12</v>
      </c>
      <c r="F12" s="13" t="s">
        <v>13</v>
      </c>
      <c r="G12" s="13" t="s">
        <v>14</v>
      </c>
      <c r="H12" s="13" t="s">
        <v>15</v>
      </c>
      <c r="I12" s="14" t="s">
        <v>16</v>
      </c>
      <c r="J12" s="13" t="s">
        <v>17</v>
      </c>
      <c r="K12" s="15" t="s">
        <v>18</v>
      </c>
      <c r="L12" s="16" t="s">
        <v>19</v>
      </c>
      <c r="M12" s="3"/>
      <c r="N12" s="3"/>
      <c r="O12" s="3"/>
      <c r="P12" s="3"/>
      <c r="Q12" s="3"/>
      <c r="R12" s="3"/>
      <c r="S12" s="3"/>
      <c r="T12" s="3"/>
      <c r="U12" s="3"/>
      <c r="V12" s="3"/>
    </row>
    <row r="13" spans="1:22" ht="12.75">
      <c r="A13" s="17"/>
      <c r="B13" s="18"/>
      <c r="C13" s="18"/>
      <c r="D13" s="18"/>
      <c r="E13" s="19"/>
      <c r="F13" s="20"/>
      <c r="G13" s="20"/>
      <c r="H13" s="20"/>
      <c r="I13" s="21"/>
      <c r="J13" s="22"/>
      <c r="K13" s="22"/>
      <c r="L13" s="23"/>
      <c r="M13" s="3"/>
      <c r="N13" s="3"/>
      <c r="O13" s="3"/>
      <c r="P13" s="3"/>
      <c r="Q13" s="3"/>
      <c r="R13" s="3"/>
      <c r="S13" s="3"/>
      <c r="T13" s="3"/>
      <c r="U13" s="3"/>
      <c r="V13" s="3"/>
    </row>
    <row r="14" spans="1:22" ht="12.75">
      <c r="A14" s="17"/>
      <c r="B14" s="18"/>
      <c r="C14" s="18"/>
      <c r="D14" s="18"/>
      <c r="E14" s="19"/>
      <c r="F14" s="24"/>
      <c r="G14" s="24"/>
      <c r="H14" s="24"/>
      <c r="I14" s="25"/>
      <c r="J14" s="26"/>
      <c r="K14" s="26"/>
      <c r="L14" s="27"/>
      <c r="M14" s="3"/>
      <c r="N14" s="3"/>
      <c r="O14" s="3"/>
      <c r="P14" s="3"/>
      <c r="Q14" s="3"/>
      <c r="R14" s="3"/>
      <c r="S14" s="3"/>
      <c r="T14" s="3"/>
      <c r="U14" s="3"/>
      <c r="V14" s="3"/>
    </row>
    <row r="15" spans="1:22" ht="12.75">
      <c r="A15" s="17"/>
      <c r="B15" s="18"/>
      <c r="C15" s="18"/>
      <c r="D15" s="18"/>
      <c r="E15" s="19"/>
      <c r="F15" s="28"/>
      <c r="G15" s="28"/>
      <c r="H15" s="28"/>
      <c r="I15" s="29"/>
      <c r="J15" s="30"/>
      <c r="K15" s="30"/>
      <c r="L15" s="31"/>
      <c r="M15" s="3"/>
      <c r="N15" s="3"/>
      <c r="O15" s="3"/>
      <c r="P15" s="3"/>
      <c r="Q15" s="3"/>
      <c r="R15" s="3"/>
      <c r="S15" s="3"/>
      <c r="T15" s="3"/>
      <c r="U15" s="3"/>
      <c r="V15" s="3"/>
    </row>
    <row r="16" spans="1:12" s="1" customFormat="1" ht="12.75">
      <c r="A16" s="17"/>
      <c r="B16" s="18"/>
      <c r="C16" s="18"/>
      <c r="D16" s="18"/>
      <c r="E16" s="19"/>
      <c r="F16" s="32"/>
      <c r="G16" s="32"/>
      <c r="H16" s="32"/>
      <c r="I16" s="33"/>
      <c r="J16" s="34"/>
      <c r="K16" s="34"/>
      <c r="L16" s="35"/>
    </row>
    <row r="17" spans="1:12" ht="12.75">
      <c r="A17" s="17"/>
      <c r="B17" s="18"/>
      <c r="C17" s="18"/>
      <c r="D17" s="18"/>
      <c r="E17" s="19"/>
      <c r="F17" s="20"/>
      <c r="G17" s="20"/>
      <c r="H17" s="20"/>
      <c r="I17" s="21"/>
      <c r="J17" s="22"/>
      <c r="K17" s="22"/>
      <c r="L17" s="36"/>
    </row>
    <row r="18" spans="1:12" ht="12.75">
      <c r="A18" s="17"/>
      <c r="B18" s="18"/>
      <c r="C18" s="18"/>
      <c r="D18" s="18"/>
      <c r="E18" s="19"/>
      <c r="F18" s="24"/>
      <c r="G18" s="24"/>
      <c r="H18" s="24"/>
      <c r="I18" s="25"/>
      <c r="J18" s="26"/>
      <c r="K18" s="26"/>
      <c r="L18" s="31"/>
    </row>
    <row r="19" spans="1:12" ht="12.75">
      <c r="A19" s="17"/>
      <c r="B19" s="18"/>
      <c r="C19" s="18"/>
      <c r="D19" s="18"/>
      <c r="E19" s="19"/>
      <c r="F19" s="28"/>
      <c r="G19" s="28"/>
      <c r="H19" s="28"/>
      <c r="I19" s="29"/>
      <c r="J19" s="30"/>
      <c r="K19" s="30"/>
      <c r="L19" s="31"/>
    </row>
    <row r="20" spans="1:12" ht="12.75">
      <c r="A20" s="17"/>
      <c r="B20" s="18"/>
      <c r="C20" s="18"/>
      <c r="D20" s="18"/>
      <c r="E20" s="19"/>
      <c r="F20" s="32"/>
      <c r="G20" s="32"/>
      <c r="H20" s="32"/>
      <c r="I20" s="33"/>
      <c r="J20" s="34"/>
      <c r="K20" s="34"/>
      <c r="L20" s="37"/>
    </row>
    <row r="21" spans="1:12" ht="12.75">
      <c r="A21" s="17"/>
      <c r="B21" s="18"/>
      <c r="C21" s="18"/>
      <c r="D21" s="18"/>
      <c r="E21" s="19"/>
      <c r="F21" s="20"/>
      <c r="G21" s="20"/>
      <c r="H21" s="20"/>
      <c r="I21" s="21"/>
      <c r="J21" s="22"/>
      <c r="K21" s="22"/>
      <c r="L21" s="36"/>
    </row>
    <row r="22" spans="1:12" ht="12.75">
      <c r="A22" s="17"/>
      <c r="B22" s="18"/>
      <c r="C22" s="18"/>
      <c r="D22" s="18"/>
      <c r="E22" s="19"/>
      <c r="F22" s="24"/>
      <c r="G22" s="24"/>
      <c r="H22" s="24"/>
      <c r="I22" s="25"/>
      <c r="J22" s="26"/>
      <c r="K22" s="26"/>
      <c r="L22" s="31"/>
    </row>
    <row r="23" spans="1:12" ht="12.75">
      <c r="A23" s="17"/>
      <c r="B23" s="18"/>
      <c r="C23" s="18"/>
      <c r="D23" s="18"/>
      <c r="E23" s="19"/>
      <c r="F23" s="28"/>
      <c r="G23" s="28"/>
      <c r="H23" s="28"/>
      <c r="I23" s="29"/>
      <c r="J23" s="30"/>
      <c r="K23" s="30"/>
      <c r="L23" s="31"/>
    </row>
    <row r="24" spans="1:12" ht="12.75">
      <c r="A24" s="17"/>
      <c r="B24" s="18"/>
      <c r="C24" s="18"/>
      <c r="D24" s="18"/>
      <c r="E24" s="19"/>
      <c r="F24" s="32"/>
      <c r="G24" s="32"/>
      <c r="H24" s="32"/>
      <c r="I24" s="33"/>
      <c r="J24" s="34"/>
      <c r="K24" s="34"/>
      <c r="L24" s="37"/>
    </row>
    <row r="25" spans="1:12" ht="12.75">
      <c r="A25" s="17"/>
      <c r="B25" s="18"/>
      <c r="C25" s="18"/>
      <c r="D25" s="18"/>
      <c r="E25" s="19"/>
      <c r="F25" s="20"/>
      <c r="G25" s="20"/>
      <c r="H25" s="20"/>
      <c r="I25" s="21"/>
      <c r="J25" s="22"/>
      <c r="K25" s="22"/>
      <c r="L25" s="36"/>
    </row>
    <row r="26" spans="1:12" ht="12.75">
      <c r="A26" s="17"/>
      <c r="B26" s="18"/>
      <c r="C26" s="18"/>
      <c r="D26" s="18"/>
      <c r="E26" s="19"/>
      <c r="F26" s="24"/>
      <c r="G26" s="24"/>
      <c r="H26" s="24"/>
      <c r="I26" s="25"/>
      <c r="J26" s="26"/>
      <c r="K26" s="26"/>
      <c r="L26" s="31"/>
    </row>
    <row r="27" spans="1:12" ht="12.75">
      <c r="A27" s="17"/>
      <c r="B27" s="18"/>
      <c r="C27" s="18"/>
      <c r="D27" s="18"/>
      <c r="E27" s="19"/>
      <c r="F27" s="28"/>
      <c r="G27" s="28"/>
      <c r="H27" s="28"/>
      <c r="I27" s="29"/>
      <c r="J27" s="30"/>
      <c r="K27" s="30"/>
      <c r="L27" s="31"/>
    </row>
    <row r="28" spans="1:12" ht="12.75">
      <c r="A28" s="17"/>
      <c r="B28" s="18"/>
      <c r="C28" s="18"/>
      <c r="D28" s="18"/>
      <c r="E28" s="19"/>
      <c r="F28" s="32"/>
      <c r="G28" s="32"/>
      <c r="H28" s="32"/>
      <c r="I28" s="33"/>
      <c r="J28" s="34"/>
      <c r="K28" s="34"/>
      <c r="L28" s="37"/>
    </row>
    <row r="29" spans="1:12" ht="12.75">
      <c r="A29" s="17"/>
      <c r="B29" s="18"/>
      <c r="C29" s="18"/>
      <c r="D29" s="18"/>
      <c r="E29" s="19"/>
      <c r="F29" s="20"/>
      <c r="G29" s="20"/>
      <c r="H29" s="20"/>
      <c r="I29" s="21"/>
      <c r="J29" s="22"/>
      <c r="K29" s="22"/>
      <c r="L29" s="36"/>
    </row>
    <row r="30" spans="1:12" ht="12.75">
      <c r="A30" s="17"/>
      <c r="B30" s="18"/>
      <c r="C30" s="18"/>
      <c r="D30" s="18"/>
      <c r="E30" s="19"/>
      <c r="F30" s="24"/>
      <c r="G30" s="24"/>
      <c r="H30" s="24"/>
      <c r="I30" s="25"/>
      <c r="J30" s="26"/>
      <c r="K30" s="26"/>
      <c r="L30" s="31"/>
    </row>
    <row r="31" spans="1:12" ht="12.75">
      <c r="A31" s="17"/>
      <c r="B31" s="18"/>
      <c r="C31" s="18"/>
      <c r="D31" s="18"/>
      <c r="E31" s="19"/>
      <c r="F31" s="28"/>
      <c r="G31" s="28"/>
      <c r="H31" s="28"/>
      <c r="I31" s="29"/>
      <c r="J31" s="30"/>
      <c r="K31" s="30"/>
      <c r="L31" s="31"/>
    </row>
    <row r="32" spans="1:12" ht="12.75">
      <c r="A32" s="17"/>
      <c r="B32" s="18"/>
      <c r="C32" s="18"/>
      <c r="D32" s="18"/>
      <c r="E32" s="19"/>
      <c r="F32" s="32"/>
      <c r="G32" s="32"/>
      <c r="H32" s="32"/>
      <c r="I32" s="33"/>
      <c r="J32" s="34"/>
      <c r="K32" s="34"/>
      <c r="L32" s="37"/>
    </row>
    <row r="33" spans="1:12" ht="12.75">
      <c r="A33" s="17"/>
      <c r="B33" s="18"/>
      <c r="C33" s="18"/>
      <c r="D33" s="18"/>
      <c r="E33" s="19"/>
      <c r="F33" s="20"/>
      <c r="G33" s="20"/>
      <c r="H33" s="20"/>
      <c r="I33" s="21"/>
      <c r="J33" s="22"/>
      <c r="K33" s="22"/>
      <c r="L33" s="36"/>
    </row>
    <row r="34" spans="1:12" ht="12.75">
      <c r="A34" s="17"/>
      <c r="B34" s="18"/>
      <c r="C34" s="18"/>
      <c r="D34" s="18"/>
      <c r="E34" s="19"/>
      <c r="F34" s="24"/>
      <c r="G34" s="24"/>
      <c r="H34" s="24"/>
      <c r="I34" s="25"/>
      <c r="J34" s="26"/>
      <c r="K34" s="26"/>
      <c r="L34" s="31"/>
    </row>
    <row r="35" spans="1:12" ht="12.75">
      <c r="A35" s="17"/>
      <c r="B35" s="18"/>
      <c r="C35" s="18"/>
      <c r="D35" s="18"/>
      <c r="E35" s="19"/>
      <c r="F35" s="28"/>
      <c r="G35" s="28"/>
      <c r="H35" s="28"/>
      <c r="I35" s="29"/>
      <c r="J35" s="30"/>
      <c r="K35" s="30"/>
      <c r="L35" s="31"/>
    </row>
    <row r="36" spans="1:12" ht="12.75">
      <c r="A36" s="17"/>
      <c r="B36" s="18"/>
      <c r="C36" s="18"/>
      <c r="D36" s="18"/>
      <c r="E36" s="19"/>
      <c r="F36" s="38"/>
      <c r="G36" s="38"/>
      <c r="H36" s="38"/>
      <c r="I36" s="33"/>
      <c r="J36" s="39"/>
      <c r="K36" s="39"/>
      <c r="L36" s="40"/>
    </row>
    <row r="37" spans="1:12" ht="12.75" customHeight="1">
      <c r="A37" s="41"/>
      <c r="B37" s="41"/>
      <c r="C37" s="41"/>
      <c r="D37" s="41"/>
      <c r="E37" s="41"/>
      <c r="F37" s="41"/>
      <c r="G37" s="41"/>
      <c r="H37" s="41"/>
      <c r="I37" s="41"/>
      <c r="J37" s="41"/>
      <c r="K37" s="41"/>
      <c r="L37" s="41"/>
    </row>
    <row r="38" spans="1:12" ht="12.75">
      <c r="A38" s="41"/>
      <c r="B38" s="41"/>
      <c r="C38" s="41"/>
      <c r="D38" s="41"/>
      <c r="E38" s="41"/>
      <c r="F38" s="41"/>
      <c r="G38" s="41"/>
      <c r="H38" s="41"/>
      <c r="I38" s="41"/>
      <c r="J38" s="41"/>
      <c r="K38" s="41"/>
      <c r="L38" s="41"/>
    </row>
    <row r="39" spans="1:12" ht="12.75">
      <c r="A39" s="42"/>
      <c r="B39" s="42"/>
      <c r="C39" s="42"/>
      <c r="D39" s="42"/>
      <c r="E39" s="42"/>
      <c r="F39" s="42"/>
      <c r="G39" s="42"/>
      <c r="H39" s="42"/>
      <c r="J39" s="42"/>
      <c r="K39" s="42"/>
      <c r="L39" s="42"/>
    </row>
    <row r="40" spans="1:12" ht="12.75">
      <c r="A40" s="42"/>
      <c r="B40" s="42"/>
      <c r="C40" s="42"/>
      <c r="D40" s="42"/>
      <c r="E40" s="42"/>
      <c r="F40" s="42"/>
      <c r="G40" s="42"/>
      <c r="H40" s="42"/>
      <c r="J40" s="42"/>
      <c r="K40" s="42"/>
      <c r="L40" s="42"/>
    </row>
    <row r="41" spans="1:12" ht="12.75">
      <c r="A41" s="43" t="s">
        <v>20</v>
      </c>
      <c r="B41" s="43"/>
      <c r="C41" s="43"/>
      <c r="D41" s="43"/>
      <c r="E41" s="43"/>
      <c r="F41" s="42"/>
      <c r="G41" s="42"/>
      <c r="H41" s="42"/>
      <c r="J41" s="42"/>
      <c r="K41" s="42"/>
      <c r="L41" s="42"/>
    </row>
    <row r="42" spans="1:12" ht="12.75">
      <c r="A42" s="44"/>
      <c r="B42" s="44"/>
      <c r="C42" s="44"/>
      <c r="D42" s="44"/>
      <c r="E42" s="42"/>
      <c r="F42" s="42"/>
      <c r="G42" s="42"/>
      <c r="H42" s="42"/>
      <c r="J42" s="42"/>
      <c r="K42" s="42"/>
      <c r="L42" s="42"/>
    </row>
    <row r="43" spans="1:12" ht="12.75">
      <c r="A43" s="45"/>
      <c r="B43" s="46" t="s">
        <v>21</v>
      </c>
      <c r="C43" s="47"/>
      <c r="D43" s="48"/>
      <c r="E43" s="47"/>
      <c r="F43" s="42"/>
      <c r="G43" s="42"/>
      <c r="H43" s="42"/>
      <c r="J43" s="42"/>
      <c r="K43" s="42"/>
      <c r="L43" s="42"/>
    </row>
    <row r="44" spans="1:12" ht="12.75">
      <c r="A44" s="42"/>
      <c r="B44" s="42"/>
      <c r="C44" s="42"/>
      <c r="D44" s="42"/>
      <c r="E44" s="42"/>
      <c r="F44" s="42"/>
      <c r="G44" s="42"/>
      <c r="H44" s="42"/>
      <c r="J44" s="42"/>
      <c r="K44" s="42"/>
      <c r="L44" s="42"/>
    </row>
  </sheetData>
  <sheetProtection selectLockedCells="1" selectUnlockedCells="1"/>
  <mergeCells count="44">
    <mergeCell ref="A1:L1"/>
    <mergeCell ref="A2:L2"/>
    <mergeCell ref="A3:L3"/>
    <mergeCell ref="A4:L4"/>
    <mergeCell ref="A5:L5"/>
    <mergeCell ref="A6:L6"/>
    <mergeCell ref="A7:L7"/>
    <mergeCell ref="A8:L8"/>
    <mergeCell ref="A9:L9"/>
    <mergeCell ref="A10:J10"/>
    <mergeCell ref="A11:L11"/>
    <mergeCell ref="A13:A16"/>
    <mergeCell ref="B13:B16"/>
    <mergeCell ref="C13:C16"/>
    <mergeCell ref="D13:D16"/>
    <mergeCell ref="E13:E16"/>
    <mergeCell ref="A17:A20"/>
    <mergeCell ref="B17:B20"/>
    <mergeCell ref="C17:C20"/>
    <mergeCell ref="D17:D20"/>
    <mergeCell ref="E17:E20"/>
    <mergeCell ref="A21:A24"/>
    <mergeCell ref="B21:B24"/>
    <mergeCell ref="C21:C24"/>
    <mergeCell ref="D21:D24"/>
    <mergeCell ref="E21:E24"/>
    <mergeCell ref="A25:A28"/>
    <mergeCell ref="B25:B28"/>
    <mergeCell ref="C25:C28"/>
    <mergeCell ref="D25:D28"/>
    <mergeCell ref="E25:E28"/>
    <mergeCell ref="A29:A32"/>
    <mergeCell ref="B29:B32"/>
    <mergeCell ref="C29:C32"/>
    <mergeCell ref="D29:D32"/>
    <mergeCell ref="E29:E32"/>
    <mergeCell ref="A33:A36"/>
    <mergeCell ref="B33:B36"/>
    <mergeCell ref="C33:C36"/>
    <mergeCell ref="D33:D36"/>
    <mergeCell ref="E33:E36"/>
    <mergeCell ref="A37:L38"/>
    <mergeCell ref="A41:E41"/>
    <mergeCell ref="A42:D42"/>
  </mergeCells>
  <printOptions horizontalCentered="1" verticalCentered="1"/>
  <pageMargins left="0.2902777777777778" right="1.55" top="0.5902777777777778" bottom="0.1798611111111111" header="0.5118055555555555" footer="0.5118055555555555"/>
  <pageSetup horizontalDpi="300" verticalDpi="300" orientation="landscape" scale="85"/>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3"/>
  <sheetViews>
    <sheetView tabSelected="1" view="pageBreakPreview" zoomScaleSheetLayoutView="100" workbookViewId="0" topLeftCell="A63">
      <selection activeCell="A63" sqref="A63"/>
    </sheetView>
  </sheetViews>
  <sheetFormatPr defaultColWidth="11.421875" defaultRowHeight="12.75"/>
  <cols>
    <col min="1" max="1" width="12.421875" style="0" customWidth="1"/>
    <col min="2" max="2" width="69.140625" style="49" customWidth="1"/>
    <col min="3" max="3" width="16.00390625" style="0" customWidth="1"/>
    <col min="4" max="4" width="24.00390625" style="50" customWidth="1"/>
    <col min="5" max="5" width="21.28125" style="0" customWidth="1"/>
    <col min="6" max="6" width="24.8515625" style="1" customWidth="1"/>
    <col min="7" max="7" width="16.8515625" style="51" customWidth="1"/>
    <col min="8" max="8" width="14.421875" style="0" customWidth="1"/>
    <col min="9" max="9" width="12.7109375" style="0" customWidth="1"/>
    <col min="10" max="10" width="13.8515625" style="0" customWidth="1"/>
    <col min="11" max="11" width="10.28125" style="0" customWidth="1"/>
    <col min="12" max="13" width="12.140625" style="0" customWidth="1"/>
    <col min="14" max="14" width="15.00390625" style="1" customWidth="1"/>
    <col min="15" max="15" width="8.140625" style="1" customWidth="1"/>
    <col min="16" max="16" width="7.00390625" style="0" customWidth="1"/>
    <col min="17" max="17" width="24.00390625" style="49" customWidth="1"/>
  </cols>
  <sheetData>
    <row r="1" spans="1:20" ht="15" customHeight="1">
      <c r="A1" s="52" t="s">
        <v>22</v>
      </c>
      <c r="B1" s="52"/>
      <c r="C1" s="52"/>
      <c r="D1" s="52"/>
      <c r="E1" s="52"/>
      <c r="F1" s="52"/>
      <c r="G1" s="52"/>
      <c r="H1" s="52"/>
      <c r="I1" s="52"/>
      <c r="J1" s="52"/>
      <c r="K1" s="52"/>
      <c r="L1" s="52"/>
      <c r="M1" s="52"/>
      <c r="N1" s="52"/>
      <c r="O1" s="52"/>
      <c r="P1" s="52"/>
      <c r="Q1" s="53"/>
      <c r="R1" s="3"/>
      <c r="S1" s="3"/>
      <c r="T1" s="3"/>
    </row>
    <row r="2" spans="1:20" ht="15" customHeight="1">
      <c r="A2" s="54" t="s">
        <v>1</v>
      </c>
      <c r="B2" s="54"/>
      <c r="C2" s="54"/>
      <c r="D2" s="54"/>
      <c r="E2" s="54"/>
      <c r="F2" s="54"/>
      <c r="G2" s="54"/>
      <c r="H2" s="54"/>
      <c r="I2" s="54"/>
      <c r="J2" s="54"/>
      <c r="K2" s="54"/>
      <c r="L2" s="54"/>
      <c r="M2" s="54"/>
      <c r="N2" s="54"/>
      <c r="O2" s="54"/>
      <c r="P2" s="54"/>
      <c r="Q2" s="55"/>
      <c r="R2" s="3"/>
      <c r="S2" s="3"/>
      <c r="T2" s="3"/>
    </row>
    <row r="3" spans="1:20" ht="15" customHeight="1">
      <c r="A3" s="54"/>
      <c r="B3" s="54"/>
      <c r="C3" s="54"/>
      <c r="D3" s="54"/>
      <c r="E3" s="54"/>
      <c r="F3" s="54"/>
      <c r="G3" s="54"/>
      <c r="H3" s="54"/>
      <c r="I3" s="54"/>
      <c r="J3" s="54"/>
      <c r="K3" s="54"/>
      <c r="L3" s="54"/>
      <c r="M3" s="54"/>
      <c r="N3" s="54"/>
      <c r="O3" s="54"/>
      <c r="P3" s="54"/>
      <c r="Q3" s="55"/>
      <c r="R3" s="3"/>
      <c r="S3" s="3"/>
      <c r="T3" s="3"/>
    </row>
    <row r="4" spans="1:20" ht="15" customHeight="1">
      <c r="A4" s="54"/>
      <c r="B4" s="54"/>
      <c r="C4" s="54"/>
      <c r="D4" s="54"/>
      <c r="E4" s="54"/>
      <c r="F4" s="54"/>
      <c r="G4" s="54"/>
      <c r="H4" s="54"/>
      <c r="I4" s="54"/>
      <c r="J4" s="54"/>
      <c r="K4" s="54"/>
      <c r="L4" s="54"/>
      <c r="M4" s="54"/>
      <c r="N4" s="54"/>
      <c r="O4" s="54"/>
      <c r="P4" s="54"/>
      <c r="Q4" s="55"/>
      <c r="R4" s="3"/>
      <c r="S4" s="3"/>
      <c r="T4" s="3"/>
    </row>
    <row r="5" spans="1:20" ht="13.5">
      <c r="A5" s="6" t="s">
        <v>23</v>
      </c>
      <c r="B5" s="6"/>
      <c r="C5" s="6"/>
      <c r="D5" s="6"/>
      <c r="E5" s="6"/>
      <c r="F5" s="6"/>
      <c r="G5" s="6"/>
      <c r="H5" s="6"/>
      <c r="I5" s="6"/>
      <c r="J5" s="6"/>
      <c r="K5" s="6"/>
      <c r="L5" s="6"/>
      <c r="M5" s="56"/>
      <c r="N5" s="57"/>
      <c r="O5" s="57"/>
      <c r="P5" s="58"/>
      <c r="Q5" s="59"/>
      <c r="R5" s="3"/>
      <c r="S5" s="3"/>
      <c r="T5" s="3"/>
    </row>
    <row r="6" spans="1:20" ht="13.5">
      <c r="A6" s="6" t="s">
        <v>24</v>
      </c>
      <c r="B6" s="6"/>
      <c r="C6" s="6"/>
      <c r="D6" s="6"/>
      <c r="E6" s="6"/>
      <c r="F6" s="6"/>
      <c r="G6" s="6"/>
      <c r="H6" s="6"/>
      <c r="I6" s="6"/>
      <c r="J6" s="6"/>
      <c r="K6" s="6"/>
      <c r="L6" s="6"/>
      <c r="M6" s="56"/>
      <c r="N6" s="57"/>
      <c r="O6" s="57"/>
      <c r="P6" s="58"/>
      <c r="Q6" s="59"/>
      <c r="R6" s="3"/>
      <c r="S6" s="3"/>
      <c r="T6" s="3"/>
    </row>
    <row r="7" spans="1:20" ht="13.5">
      <c r="A7" s="6" t="s">
        <v>25</v>
      </c>
      <c r="B7" s="6"/>
      <c r="C7" s="6"/>
      <c r="D7" s="6"/>
      <c r="E7" s="6"/>
      <c r="F7" s="6"/>
      <c r="G7" s="6"/>
      <c r="H7" s="6"/>
      <c r="I7" s="6"/>
      <c r="J7" s="6"/>
      <c r="K7" s="6"/>
      <c r="L7" s="6"/>
      <c r="M7" s="56"/>
      <c r="N7" s="57"/>
      <c r="O7" s="57"/>
      <c r="P7" s="58"/>
      <c r="Q7" s="59"/>
      <c r="R7" s="3"/>
      <c r="S7" s="3"/>
      <c r="T7" s="3"/>
    </row>
    <row r="8" spans="1:20" ht="13.5">
      <c r="A8" s="6" t="s">
        <v>26</v>
      </c>
      <c r="B8" s="6"/>
      <c r="C8" s="6"/>
      <c r="D8" s="6"/>
      <c r="E8" s="6"/>
      <c r="F8" s="6"/>
      <c r="G8" s="6"/>
      <c r="H8" s="6"/>
      <c r="I8" s="6"/>
      <c r="J8" s="6"/>
      <c r="K8" s="6"/>
      <c r="L8" s="6"/>
      <c r="M8" s="56"/>
      <c r="N8" s="57"/>
      <c r="O8" s="57"/>
      <c r="P8" s="58"/>
      <c r="Q8" s="59"/>
      <c r="R8" s="3"/>
      <c r="S8" s="3"/>
      <c r="T8" s="3"/>
    </row>
    <row r="9" spans="1:20" ht="13.5">
      <c r="A9" s="6" t="s">
        <v>6</v>
      </c>
      <c r="B9" s="6"/>
      <c r="C9" s="6"/>
      <c r="D9" s="6"/>
      <c r="E9" s="6"/>
      <c r="F9" s="6"/>
      <c r="G9" s="6"/>
      <c r="H9" s="6"/>
      <c r="I9" s="6"/>
      <c r="J9" s="6"/>
      <c r="K9" s="6"/>
      <c r="L9" s="6"/>
      <c r="M9" s="56"/>
      <c r="N9" s="57"/>
      <c r="O9" s="57"/>
      <c r="P9" s="58"/>
      <c r="Q9" s="59"/>
      <c r="R9" s="3"/>
      <c r="S9" s="3"/>
      <c r="T9" s="3"/>
    </row>
    <row r="10" spans="1:20" ht="13.5">
      <c r="A10" s="6" t="s">
        <v>27</v>
      </c>
      <c r="B10" s="6"/>
      <c r="C10" s="6"/>
      <c r="D10" s="6"/>
      <c r="E10" s="6"/>
      <c r="F10" s="6"/>
      <c r="G10" s="6"/>
      <c r="H10" s="6"/>
      <c r="I10" s="6"/>
      <c r="J10" s="6"/>
      <c r="K10" s="6"/>
      <c r="L10" s="6"/>
      <c r="M10" s="6"/>
      <c r="N10" s="60"/>
      <c r="O10" s="61"/>
      <c r="P10" s="61"/>
      <c r="Q10" s="62"/>
      <c r="R10" s="3"/>
      <c r="S10" s="3"/>
      <c r="T10" s="3"/>
    </row>
    <row r="11" spans="1:20" ht="15">
      <c r="A11" s="63" t="s">
        <v>28</v>
      </c>
      <c r="B11" s="63"/>
      <c r="C11" s="63"/>
      <c r="D11" s="63"/>
      <c r="E11" s="63"/>
      <c r="F11" s="63"/>
      <c r="G11" s="63"/>
      <c r="H11" s="63"/>
      <c r="I11" s="63"/>
      <c r="J11" s="63"/>
      <c r="K11" s="63"/>
      <c r="L11" s="63"/>
      <c r="M11" s="63"/>
      <c r="N11" s="64"/>
      <c r="O11" s="65"/>
      <c r="P11" s="65"/>
      <c r="Q11" s="66"/>
      <c r="R11" s="3"/>
      <c r="S11" s="3"/>
      <c r="T11" s="3"/>
    </row>
    <row r="12" spans="1:20" ht="24.75" customHeight="1">
      <c r="A12" s="67" t="s">
        <v>8</v>
      </c>
      <c r="B12" s="68" t="s">
        <v>29</v>
      </c>
      <c r="C12" s="69" t="s">
        <v>10</v>
      </c>
      <c r="D12" s="70" t="s">
        <v>30</v>
      </c>
      <c r="E12" s="71" t="s">
        <v>11</v>
      </c>
      <c r="F12" s="72" t="s">
        <v>12</v>
      </c>
      <c r="G12" s="73" t="s">
        <v>31</v>
      </c>
      <c r="H12" s="74" t="s">
        <v>14</v>
      </c>
      <c r="I12" s="74" t="s">
        <v>15</v>
      </c>
      <c r="J12" s="74" t="s">
        <v>32</v>
      </c>
      <c r="K12" s="75" t="s">
        <v>17</v>
      </c>
      <c r="L12" s="76" t="s">
        <v>18</v>
      </c>
      <c r="M12" s="77" t="s">
        <v>33</v>
      </c>
      <c r="N12" s="78" t="s">
        <v>34</v>
      </c>
      <c r="O12" s="79" t="s">
        <v>35</v>
      </c>
      <c r="P12" s="79"/>
      <c r="Q12" s="80" t="s">
        <v>36</v>
      </c>
      <c r="R12" s="3"/>
      <c r="S12" s="3"/>
      <c r="T12" s="3"/>
    </row>
    <row r="13" spans="1:20" ht="12.75">
      <c r="A13" s="67"/>
      <c r="B13" s="68"/>
      <c r="C13" s="69"/>
      <c r="D13" s="70"/>
      <c r="E13" s="71"/>
      <c r="F13" s="72"/>
      <c r="G13" s="73"/>
      <c r="H13" s="74"/>
      <c r="I13" s="74"/>
      <c r="J13" s="74"/>
      <c r="K13" s="75"/>
      <c r="L13" s="76"/>
      <c r="M13" s="77"/>
      <c r="N13" s="78"/>
      <c r="O13" s="81" t="s">
        <v>37</v>
      </c>
      <c r="P13" s="82" t="s">
        <v>38</v>
      </c>
      <c r="Q13" s="80"/>
      <c r="R13" s="3"/>
      <c r="S13" s="3"/>
      <c r="T13" s="3"/>
    </row>
    <row r="14" spans="1:20" ht="168">
      <c r="A14" s="83">
        <v>1</v>
      </c>
      <c r="B14" s="84" t="s">
        <v>39</v>
      </c>
      <c r="C14" s="85" t="s">
        <v>40</v>
      </c>
      <c r="D14" s="86" t="s">
        <v>41</v>
      </c>
      <c r="E14" s="87" t="s">
        <v>42</v>
      </c>
      <c r="F14" s="88" t="s">
        <v>43</v>
      </c>
      <c r="G14" s="89" t="s">
        <v>44</v>
      </c>
      <c r="H14" s="90">
        <v>1</v>
      </c>
      <c r="I14" s="91" t="s">
        <v>45</v>
      </c>
      <c r="J14" s="85">
        <v>12</v>
      </c>
      <c r="K14" s="85" t="s">
        <v>46</v>
      </c>
      <c r="L14" s="92" t="s">
        <v>47</v>
      </c>
      <c r="M14" s="93">
        <v>1</v>
      </c>
      <c r="N14" s="94">
        <f aca="true" t="shared" si="0" ref="N14:N56">IF(M14=0,0,+M14/H14)</f>
        <v>1</v>
      </c>
      <c r="O14" s="95"/>
      <c r="P14" s="96"/>
      <c r="Q14" s="97" t="s">
        <v>48</v>
      </c>
      <c r="R14" s="3"/>
      <c r="S14" s="3"/>
      <c r="T14" s="3"/>
    </row>
    <row r="15" spans="1:20" ht="258.75">
      <c r="A15" s="91">
        <v>4</v>
      </c>
      <c r="B15" s="98" t="s">
        <v>49</v>
      </c>
      <c r="C15" s="85" t="s">
        <v>50</v>
      </c>
      <c r="D15" s="86" t="s">
        <v>51</v>
      </c>
      <c r="E15" s="87" t="s">
        <v>52</v>
      </c>
      <c r="F15" s="85" t="s">
        <v>53</v>
      </c>
      <c r="G15" s="89" t="s">
        <v>54</v>
      </c>
      <c r="H15" s="90">
        <v>1</v>
      </c>
      <c r="I15" s="91" t="s">
        <v>45</v>
      </c>
      <c r="J15" s="85">
        <v>12</v>
      </c>
      <c r="K15" s="85" t="s">
        <v>46</v>
      </c>
      <c r="L15" s="92" t="s">
        <v>47</v>
      </c>
      <c r="M15" s="93">
        <v>1</v>
      </c>
      <c r="N15" s="94">
        <f t="shared" si="0"/>
        <v>1</v>
      </c>
      <c r="O15" s="95"/>
      <c r="P15" s="96"/>
      <c r="Q15" s="97" t="s">
        <v>55</v>
      </c>
      <c r="R15" s="3"/>
      <c r="S15" s="3"/>
      <c r="T15" s="3"/>
    </row>
    <row r="16" spans="1:20" ht="147">
      <c r="A16" s="91">
        <v>6</v>
      </c>
      <c r="B16" s="98" t="s">
        <v>56</v>
      </c>
      <c r="C16" s="85" t="s">
        <v>57</v>
      </c>
      <c r="D16" s="99" t="s">
        <v>58</v>
      </c>
      <c r="E16" s="87" t="s">
        <v>59</v>
      </c>
      <c r="F16" s="85" t="s">
        <v>60</v>
      </c>
      <c r="G16" s="89" t="s">
        <v>61</v>
      </c>
      <c r="H16" s="83">
        <v>12</v>
      </c>
      <c r="I16" s="83" t="s">
        <v>62</v>
      </c>
      <c r="J16" s="85">
        <v>12</v>
      </c>
      <c r="K16" s="85" t="s">
        <v>46</v>
      </c>
      <c r="L16" s="92" t="s">
        <v>47</v>
      </c>
      <c r="M16" s="93">
        <v>12</v>
      </c>
      <c r="N16" s="94">
        <f t="shared" si="0"/>
        <v>1</v>
      </c>
      <c r="O16" s="95"/>
      <c r="P16" s="96"/>
      <c r="Q16" s="97" t="s">
        <v>63</v>
      </c>
      <c r="R16" s="3"/>
      <c r="S16" s="3"/>
      <c r="T16" s="3"/>
    </row>
    <row r="17" spans="1:20" ht="90.75">
      <c r="A17" s="91">
        <v>7</v>
      </c>
      <c r="B17" s="100" t="s">
        <v>64</v>
      </c>
      <c r="C17" s="83" t="s">
        <v>65</v>
      </c>
      <c r="D17" s="101" t="s">
        <v>66</v>
      </c>
      <c r="E17" s="83" t="s">
        <v>67</v>
      </c>
      <c r="F17" s="85" t="s">
        <v>68</v>
      </c>
      <c r="G17" s="102" t="s">
        <v>69</v>
      </c>
      <c r="H17" s="83">
        <v>2</v>
      </c>
      <c r="I17" s="83" t="s">
        <v>70</v>
      </c>
      <c r="J17" s="85">
        <v>12</v>
      </c>
      <c r="K17" s="85" t="s">
        <v>46</v>
      </c>
      <c r="L17" s="92" t="s">
        <v>47</v>
      </c>
      <c r="M17" s="93">
        <v>2</v>
      </c>
      <c r="N17" s="94">
        <f t="shared" si="0"/>
        <v>1</v>
      </c>
      <c r="O17" s="95"/>
      <c r="P17" s="96"/>
      <c r="Q17" s="97" t="s">
        <v>71</v>
      </c>
      <c r="R17" s="3"/>
      <c r="S17" s="3"/>
      <c r="T17" s="3"/>
    </row>
    <row r="18" spans="1:20" ht="236.25">
      <c r="A18" s="91">
        <v>1</v>
      </c>
      <c r="B18" s="100" t="s">
        <v>72</v>
      </c>
      <c r="C18" s="83" t="s">
        <v>73</v>
      </c>
      <c r="D18" s="103" t="s">
        <v>74</v>
      </c>
      <c r="E18" s="83" t="s">
        <v>75</v>
      </c>
      <c r="F18" s="88" t="s">
        <v>76</v>
      </c>
      <c r="G18" s="89" t="s">
        <v>77</v>
      </c>
      <c r="H18" s="104">
        <v>2</v>
      </c>
      <c r="I18" s="105" t="s">
        <v>78</v>
      </c>
      <c r="J18" s="85">
        <v>24</v>
      </c>
      <c r="K18" s="85" t="s">
        <v>46</v>
      </c>
      <c r="L18" s="92" t="s">
        <v>79</v>
      </c>
      <c r="M18" s="106">
        <v>2</v>
      </c>
      <c r="N18" s="94">
        <f>IF(M18=0,0,+M18/H18)</f>
        <v>1</v>
      </c>
      <c r="O18" s="95"/>
      <c r="P18" s="95"/>
      <c r="Q18" s="97" t="s">
        <v>80</v>
      </c>
      <c r="R18" s="3"/>
      <c r="S18" s="3"/>
      <c r="T18" s="3"/>
    </row>
    <row r="19" spans="1:20" ht="137.25">
      <c r="A19" s="91">
        <v>2</v>
      </c>
      <c r="B19" s="100" t="s">
        <v>81</v>
      </c>
      <c r="C19" s="83" t="s">
        <v>82</v>
      </c>
      <c r="D19" s="107" t="s">
        <v>83</v>
      </c>
      <c r="E19" s="105" t="s">
        <v>84</v>
      </c>
      <c r="F19" s="88" t="s">
        <v>85</v>
      </c>
      <c r="G19" s="89" t="s">
        <v>86</v>
      </c>
      <c r="H19" s="108">
        <v>3</v>
      </c>
      <c r="I19" s="83" t="s">
        <v>45</v>
      </c>
      <c r="J19" s="85">
        <v>12</v>
      </c>
      <c r="K19" s="85" t="s">
        <v>46</v>
      </c>
      <c r="L19" s="92" t="s">
        <v>47</v>
      </c>
      <c r="M19" s="106">
        <v>2</v>
      </c>
      <c r="N19" s="94">
        <v>0.66</v>
      </c>
      <c r="O19" s="95"/>
      <c r="P19" s="95"/>
      <c r="Q19" s="97" t="s">
        <v>87</v>
      </c>
      <c r="R19" s="3"/>
      <c r="S19" s="3"/>
      <c r="T19" s="3"/>
    </row>
    <row r="20" spans="1:20" ht="102">
      <c r="A20" s="83">
        <v>2</v>
      </c>
      <c r="B20" s="109" t="s">
        <v>88</v>
      </c>
      <c r="C20" s="85" t="s">
        <v>89</v>
      </c>
      <c r="D20" s="107" t="s">
        <v>90</v>
      </c>
      <c r="E20" s="87" t="s">
        <v>91</v>
      </c>
      <c r="F20" s="85" t="s">
        <v>92</v>
      </c>
      <c r="G20" s="89" t="s">
        <v>93</v>
      </c>
      <c r="H20" s="90">
        <v>1</v>
      </c>
      <c r="I20" s="110" t="s">
        <v>94</v>
      </c>
      <c r="J20" s="85">
        <v>12</v>
      </c>
      <c r="K20" s="85" t="s">
        <v>46</v>
      </c>
      <c r="L20" s="92" t="s">
        <v>47</v>
      </c>
      <c r="M20" s="93">
        <v>1</v>
      </c>
      <c r="N20" s="94">
        <f t="shared" si="0"/>
        <v>1</v>
      </c>
      <c r="O20" s="95"/>
      <c r="P20" s="96"/>
      <c r="Q20" s="97" t="s">
        <v>95</v>
      </c>
      <c r="R20" s="3"/>
      <c r="S20" s="3"/>
      <c r="T20" s="3"/>
    </row>
    <row r="21" spans="1:20" ht="124.5">
      <c r="A21" s="111">
        <v>3</v>
      </c>
      <c r="B21" s="109" t="s">
        <v>96</v>
      </c>
      <c r="C21" s="85" t="s">
        <v>97</v>
      </c>
      <c r="D21" s="86" t="s">
        <v>98</v>
      </c>
      <c r="E21" s="87" t="s">
        <v>99</v>
      </c>
      <c r="F21" s="85" t="s">
        <v>100</v>
      </c>
      <c r="G21" s="89" t="s">
        <v>101</v>
      </c>
      <c r="H21" s="90">
        <v>2</v>
      </c>
      <c r="I21" s="108" t="s">
        <v>102</v>
      </c>
      <c r="J21" s="85">
        <v>12</v>
      </c>
      <c r="K21" s="85" t="s">
        <v>46</v>
      </c>
      <c r="L21" s="92" t="s">
        <v>47</v>
      </c>
      <c r="M21" s="93">
        <v>2</v>
      </c>
      <c r="N21" s="94">
        <f t="shared" si="0"/>
        <v>1</v>
      </c>
      <c r="O21" s="95"/>
      <c r="P21" s="96"/>
      <c r="Q21" s="97" t="s">
        <v>103</v>
      </c>
      <c r="R21" s="3"/>
      <c r="S21" s="3"/>
      <c r="T21" s="3"/>
    </row>
    <row r="22" spans="1:20" ht="168.75">
      <c r="A22" s="91">
        <v>4</v>
      </c>
      <c r="B22" s="109" t="s">
        <v>104</v>
      </c>
      <c r="C22" s="85" t="s">
        <v>105</v>
      </c>
      <c r="D22" s="103" t="s">
        <v>74</v>
      </c>
      <c r="E22" s="87" t="s">
        <v>106</v>
      </c>
      <c r="F22" s="85" t="s">
        <v>76</v>
      </c>
      <c r="G22" s="89" t="s">
        <v>76</v>
      </c>
      <c r="H22" s="83">
        <v>3</v>
      </c>
      <c r="I22" s="83" t="s">
        <v>107</v>
      </c>
      <c r="J22" s="85">
        <v>12</v>
      </c>
      <c r="K22" s="85" t="s">
        <v>46</v>
      </c>
      <c r="L22" s="92" t="s">
        <v>47</v>
      </c>
      <c r="M22" s="93">
        <v>3</v>
      </c>
      <c r="N22" s="94">
        <f t="shared" si="0"/>
        <v>1</v>
      </c>
      <c r="O22" s="95"/>
      <c r="P22" s="96"/>
      <c r="Q22" s="97" t="s">
        <v>108</v>
      </c>
      <c r="R22" s="3"/>
      <c r="S22" s="3"/>
      <c r="T22" s="3"/>
    </row>
    <row r="23" spans="1:20" ht="68.25">
      <c r="A23" s="91">
        <v>5</v>
      </c>
      <c r="B23" s="109" t="s">
        <v>109</v>
      </c>
      <c r="C23" s="85" t="s">
        <v>110</v>
      </c>
      <c r="D23" s="101" t="s">
        <v>66</v>
      </c>
      <c r="E23" s="87" t="s">
        <v>111</v>
      </c>
      <c r="F23" s="85" t="s">
        <v>68</v>
      </c>
      <c r="G23" s="102" t="s">
        <v>69</v>
      </c>
      <c r="H23" s="83">
        <v>1</v>
      </c>
      <c r="I23" s="83" t="s">
        <v>70</v>
      </c>
      <c r="J23" s="85">
        <v>12</v>
      </c>
      <c r="K23" s="85" t="s">
        <v>46</v>
      </c>
      <c r="L23" s="92" t="s">
        <v>47</v>
      </c>
      <c r="M23" s="93">
        <v>1</v>
      </c>
      <c r="N23" s="94">
        <f t="shared" si="0"/>
        <v>1</v>
      </c>
      <c r="O23" s="95"/>
      <c r="P23" s="96"/>
      <c r="Q23" s="97" t="s">
        <v>112</v>
      </c>
      <c r="R23" s="3"/>
      <c r="S23" s="3"/>
      <c r="T23" s="3"/>
    </row>
    <row r="24" spans="1:20" ht="84.75">
      <c r="A24" s="91">
        <v>6</v>
      </c>
      <c r="B24" s="109" t="s">
        <v>113</v>
      </c>
      <c r="C24" s="85" t="s">
        <v>114</v>
      </c>
      <c r="D24" s="86" t="s">
        <v>115</v>
      </c>
      <c r="E24" s="87" t="s">
        <v>116</v>
      </c>
      <c r="F24" s="85" t="s">
        <v>53</v>
      </c>
      <c r="G24" s="89" t="s">
        <v>54</v>
      </c>
      <c r="H24" s="90">
        <v>1</v>
      </c>
      <c r="I24" s="91" t="s">
        <v>45</v>
      </c>
      <c r="J24" s="85">
        <v>12</v>
      </c>
      <c r="K24" s="85" t="s">
        <v>46</v>
      </c>
      <c r="L24" s="92" t="s">
        <v>47</v>
      </c>
      <c r="M24" s="93">
        <v>1</v>
      </c>
      <c r="N24" s="94">
        <f t="shared" si="0"/>
        <v>1</v>
      </c>
      <c r="O24" s="95"/>
      <c r="P24" s="96"/>
      <c r="Q24" s="97" t="s">
        <v>117</v>
      </c>
      <c r="R24" s="3"/>
      <c r="S24" s="3"/>
      <c r="T24" s="3"/>
    </row>
    <row r="25" spans="1:20" ht="84.75">
      <c r="A25" s="91">
        <v>7</v>
      </c>
      <c r="B25" s="100" t="s">
        <v>118</v>
      </c>
      <c r="C25" s="83" t="s">
        <v>119</v>
      </c>
      <c r="D25" s="86" t="s">
        <v>120</v>
      </c>
      <c r="E25" s="83" t="s">
        <v>121</v>
      </c>
      <c r="F25" s="85" t="s">
        <v>122</v>
      </c>
      <c r="G25" s="89" t="s">
        <v>123</v>
      </c>
      <c r="H25" s="90">
        <v>1</v>
      </c>
      <c r="I25" s="91" t="s">
        <v>45</v>
      </c>
      <c r="J25" s="85">
        <v>12</v>
      </c>
      <c r="K25" s="85" t="s">
        <v>46</v>
      </c>
      <c r="L25" s="92" t="s">
        <v>47</v>
      </c>
      <c r="M25" s="93">
        <v>1</v>
      </c>
      <c r="N25" s="94">
        <f t="shared" si="0"/>
        <v>1</v>
      </c>
      <c r="O25" s="95"/>
      <c r="P25" s="96"/>
      <c r="Q25" s="97" t="s">
        <v>124</v>
      </c>
      <c r="R25" s="3"/>
      <c r="S25" s="3"/>
      <c r="T25" s="3"/>
    </row>
    <row r="26" spans="1:20" ht="95.25">
      <c r="A26" s="91">
        <v>9</v>
      </c>
      <c r="B26" s="100" t="s">
        <v>125</v>
      </c>
      <c r="C26" s="83" t="s">
        <v>126</v>
      </c>
      <c r="D26" s="101" t="s">
        <v>127</v>
      </c>
      <c r="E26" s="105" t="s">
        <v>128</v>
      </c>
      <c r="F26" s="85" t="s">
        <v>129</v>
      </c>
      <c r="G26" s="102" t="s">
        <v>130</v>
      </c>
      <c r="H26" s="83">
        <v>1</v>
      </c>
      <c r="I26" s="83" t="s">
        <v>131</v>
      </c>
      <c r="J26" s="85">
        <v>12</v>
      </c>
      <c r="K26" s="85" t="s">
        <v>46</v>
      </c>
      <c r="L26" s="92" t="s">
        <v>47</v>
      </c>
      <c r="M26" s="93">
        <v>1</v>
      </c>
      <c r="N26" s="94">
        <f t="shared" si="0"/>
        <v>1</v>
      </c>
      <c r="O26" s="95"/>
      <c r="P26" s="96"/>
      <c r="Q26" s="97" t="s">
        <v>117</v>
      </c>
      <c r="R26" s="3"/>
      <c r="S26" s="3"/>
      <c r="T26" s="3"/>
    </row>
    <row r="27" spans="1:20" ht="168.75">
      <c r="A27" s="83">
        <v>1</v>
      </c>
      <c r="B27" s="109" t="s">
        <v>132</v>
      </c>
      <c r="C27" s="85" t="s">
        <v>133</v>
      </c>
      <c r="D27" s="86" t="s">
        <v>134</v>
      </c>
      <c r="E27" s="87" t="s">
        <v>135</v>
      </c>
      <c r="F27" s="85" t="s">
        <v>136</v>
      </c>
      <c r="G27" s="89" t="s">
        <v>137</v>
      </c>
      <c r="H27" s="104">
        <v>1</v>
      </c>
      <c r="I27" s="112" t="s">
        <v>138</v>
      </c>
      <c r="J27" s="85">
        <v>12</v>
      </c>
      <c r="K27" s="85" t="s">
        <v>46</v>
      </c>
      <c r="L27" s="92" t="s">
        <v>47</v>
      </c>
      <c r="M27" s="93">
        <v>1</v>
      </c>
      <c r="N27" s="94">
        <f t="shared" si="0"/>
        <v>1</v>
      </c>
      <c r="O27" s="95"/>
      <c r="P27" s="96"/>
      <c r="Q27" s="97" t="s">
        <v>139</v>
      </c>
      <c r="R27" s="3"/>
      <c r="S27" s="3"/>
      <c r="T27" s="3"/>
    </row>
    <row r="28" spans="1:20" ht="213.75">
      <c r="A28" s="111">
        <v>4</v>
      </c>
      <c r="B28" s="109" t="s">
        <v>140</v>
      </c>
      <c r="C28" s="85" t="s">
        <v>141</v>
      </c>
      <c r="D28" s="103" t="s">
        <v>74</v>
      </c>
      <c r="E28" s="87" t="s">
        <v>142</v>
      </c>
      <c r="F28" s="85" t="s">
        <v>76</v>
      </c>
      <c r="G28" s="89" t="s">
        <v>76</v>
      </c>
      <c r="H28" s="90">
        <v>3</v>
      </c>
      <c r="I28" s="83" t="s">
        <v>45</v>
      </c>
      <c r="J28" s="85">
        <v>12</v>
      </c>
      <c r="K28" s="85" t="s">
        <v>46</v>
      </c>
      <c r="L28" s="92" t="s">
        <v>47</v>
      </c>
      <c r="M28" s="93">
        <v>3</v>
      </c>
      <c r="N28" s="113">
        <f t="shared" si="0"/>
        <v>1</v>
      </c>
      <c r="O28" s="95"/>
      <c r="P28" s="96"/>
      <c r="Q28" s="97" t="s">
        <v>143</v>
      </c>
      <c r="R28" s="3"/>
      <c r="S28" s="3"/>
      <c r="T28" s="3"/>
    </row>
    <row r="29" spans="1:20" ht="213.75">
      <c r="A29" s="111">
        <v>5</v>
      </c>
      <c r="B29" s="109" t="s">
        <v>144</v>
      </c>
      <c r="C29" s="114" t="s">
        <v>145</v>
      </c>
      <c r="D29" s="103" t="s">
        <v>74</v>
      </c>
      <c r="E29" s="115" t="s">
        <v>146</v>
      </c>
      <c r="F29" s="85" t="s">
        <v>76</v>
      </c>
      <c r="G29" s="89" t="s">
        <v>76</v>
      </c>
      <c r="H29" s="90">
        <v>2</v>
      </c>
      <c r="I29" s="83" t="s">
        <v>45</v>
      </c>
      <c r="J29" s="85">
        <v>12</v>
      </c>
      <c r="K29" s="85" t="s">
        <v>46</v>
      </c>
      <c r="L29" s="92" t="s">
        <v>47</v>
      </c>
      <c r="M29" s="93">
        <v>2</v>
      </c>
      <c r="N29" s="113">
        <f t="shared" si="0"/>
        <v>1</v>
      </c>
      <c r="O29" s="116"/>
      <c r="P29" s="117"/>
      <c r="Q29" s="97" t="s">
        <v>147</v>
      </c>
      <c r="R29" s="3"/>
      <c r="S29" s="3"/>
      <c r="T29" s="3"/>
    </row>
    <row r="30" spans="1:20" ht="213.75">
      <c r="A30" s="91">
        <v>6</v>
      </c>
      <c r="B30" s="118" t="s">
        <v>148</v>
      </c>
      <c r="C30" s="105" t="s">
        <v>149</v>
      </c>
      <c r="D30" s="103" t="s">
        <v>74</v>
      </c>
      <c r="E30" s="119" t="s">
        <v>150</v>
      </c>
      <c r="F30" s="85" t="s">
        <v>76</v>
      </c>
      <c r="G30" s="89" t="s">
        <v>76</v>
      </c>
      <c r="H30" s="90">
        <v>2</v>
      </c>
      <c r="I30" s="83" t="s">
        <v>45</v>
      </c>
      <c r="J30" s="85">
        <v>12</v>
      </c>
      <c r="K30" s="85" t="s">
        <v>46</v>
      </c>
      <c r="L30" s="92" t="s">
        <v>47</v>
      </c>
      <c r="M30" s="93">
        <v>2</v>
      </c>
      <c r="N30" s="113">
        <f>IF(M30=0,0,+M30/H30)</f>
        <v>1</v>
      </c>
      <c r="O30" s="116"/>
      <c r="P30" s="117"/>
      <c r="Q30" s="97" t="s">
        <v>151</v>
      </c>
      <c r="R30" s="3"/>
      <c r="S30" s="3"/>
      <c r="T30" s="3"/>
    </row>
    <row r="31" spans="1:20" ht="213.75">
      <c r="A31" s="91">
        <v>7</v>
      </c>
      <c r="B31" s="118" t="s">
        <v>152</v>
      </c>
      <c r="C31" s="108" t="s">
        <v>153</v>
      </c>
      <c r="D31" s="103" t="s">
        <v>74</v>
      </c>
      <c r="E31" s="108" t="s">
        <v>154</v>
      </c>
      <c r="F31" s="85" t="s">
        <v>76</v>
      </c>
      <c r="G31" s="89" t="s">
        <v>76</v>
      </c>
      <c r="H31" s="83">
        <v>3</v>
      </c>
      <c r="I31" s="83" t="s">
        <v>155</v>
      </c>
      <c r="J31" s="85">
        <v>12</v>
      </c>
      <c r="K31" s="85" t="s">
        <v>46</v>
      </c>
      <c r="L31" s="92" t="s">
        <v>47</v>
      </c>
      <c r="M31" s="93">
        <v>3</v>
      </c>
      <c r="N31" s="113">
        <f>IF(M31=0,0,+M31/H31)</f>
        <v>1</v>
      </c>
      <c r="O31" s="116"/>
      <c r="P31" s="117"/>
      <c r="Q31" s="97" t="s">
        <v>143</v>
      </c>
      <c r="R31" s="3"/>
      <c r="S31" s="3"/>
      <c r="T31" s="3"/>
    </row>
    <row r="32" spans="1:17" s="1" customFormat="1" ht="158.25">
      <c r="A32" s="91">
        <v>8</v>
      </c>
      <c r="B32" s="118" t="s">
        <v>156</v>
      </c>
      <c r="C32" s="108" t="s">
        <v>157</v>
      </c>
      <c r="D32" s="101" t="s">
        <v>158</v>
      </c>
      <c r="E32" s="120" t="s">
        <v>159</v>
      </c>
      <c r="F32" s="85" t="s">
        <v>160</v>
      </c>
      <c r="G32" s="102" t="s">
        <v>161</v>
      </c>
      <c r="H32" s="83">
        <v>1</v>
      </c>
      <c r="I32" s="83" t="s">
        <v>162</v>
      </c>
      <c r="J32" s="85">
        <v>12</v>
      </c>
      <c r="K32" s="85" t="s">
        <v>46</v>
      </c>
      <c r="L32" s="92" t="s">
        <v>47</v>
      </c>
      <c r="M32" s="93">
        <v>1</v>
      </c>
      <c r="N32" s="94">
        <f t="shared" si="0"/>
        <v>1</v>
      </c>
      <c r="O32" s="116"/>
      <c r="P32" s="117"/>
      <c r="Q32" s="97" t="s">
        <v>163</v>
      </c>
    </row>
    <row r="33" spans="1:17" ht="124.5">
      <c r="A33" s="91">
        <v>9</v>
      </c>
      <c r="B33" s="121" t="s">
        <v>164</v>
      </c>
      <c r="C33" s="105" t="s">
        <v>165</v>
      </c>
      <c r="D33" s="101" t="s">
        <v>166</v>
      </c>
      <c r="E33" s="122" t="s">
        <v>167</v>
      </c>
      <c r="F33" s="85" t="s">
        <v>168</v>
      </c>
      <c r="G33" s="102" t="s">
        <v>169</v>
      </c>
      <c r="H33" s="83">
        <v>3</v>
      </c>
      <c r="I33" s="83" t="s">
        <v>170</v>
      </c>
      <c r="J33" s="85">
        <v>12</v>
      </c>
      <c r="K33" s="85" t="s">
        <v>46</v>
      </c>
      <c r="L33" s="92" t="s">
        <v>47</v>
      </c>
      <c r="M33" s="93">
        <v>3</v>
      </c>
      <c r="N33" s="94">
        <v>1</v>
      </c>
      <c r="O33" s="116"/>
      <c r="P33" s="117"/>
      <c r="Q33" s="97" t="s">
        <v>171</v>
      </c>
    </row>
    <row r="34" spans="1:17" ht="68.25">
      <c r="A34" s="91">
        <v>10</v>
      </c>
      <c r="B34" s="123" t="s">
        <v>172</v>
      </c>
      <c r="C34" s="105" t="s">
        <v>173</v>
      </c>
      <c r="D34" s="86" t="s">
        <v>174</v>
      </c>
      <c r="E34" s="119" t="s">
        <v>175</v>
      </c>
      <c r="F34" s="85" t="s">
        <v>176</v>
      </c>
      <c r="G34" s="89" t="s">
        <v>177</v>
      </c>
      <c r="H34" s="83">
        <v>1</v>
      </c>
      <c r="I34" s="83" t="s">
        <v>178</v>
      </c>
      <c r="J34" s="85">
        <v>12</v>
      </c>
      <c r="K34" s="85" t="s">
        <v>46</v>
      </c>
      <c r="L34" s="92" t="s">
        <v>47</v>
      </c>
      <c r="M34" s="93">
        <v>1</v>
      </c>
      <c r="N34" s="94">
        <v>1</v>
      </c>
      <c r="O34" s="116"/>
      <c r="P34" s="117"/>
      <c r="Q34" s="97" t="s">
        <v>179</v>
      </c>
    </row>
    <row r="35" spans="1:17" ht="258.75">
      <c r="A35" s="83">
        <v>11</v>
      </c>
      <c r="B35" s="123" t="s">
        <v>180</v>
      </c>
      <c r="C35" s="105" t="s">
        <v>181</v>
      </c>
      <c r="D35" s="103" t="s">
        <v>74</v>
      </c>
      <c r="E35" s="124" t="s">
        <v>182</v>
      </c>
      <c r="F35" s="125" t="s">
        <v>183</v>
      </c>
      <c r="G35" s="89" t="s">
        <v>77</v>
      </c>
      <c r="H35" s="104">
        <v>2</v>
      </c>
      <c r="I35" s="105" t="s">
        <v>78</v>
      </c>
      <c r="J35" s="85">
        <v>24</v>
      </c>
      <c r="K35" s="85" t="s">
        <v>46</v>
      </c>
      <c r="L35" s="92" t="s">
        <v>79</v>
      </c>
      <c r="M35" s="93">
        <v>2</v>
      </c>
      <c r="N35" s="94">
        <f>IF(M35=0,0,+M35/H35)</f>
        <v>1</v>
      </c>
      <c r="O35" s="116"/>
      <c r="P35" s="95"/>
      <c r="Q35" s="97" t="s">
        <v>184</v>
      </c>
    </row>
    <row r="36" spans="1:17" ht="168.75">
      <c r="A36" s="83">
        <v>12</v>
      </c>
      <c r="B36" s="126" t="s">
        <v>185</v>
      </c>
      <c r="C36" s="127" t="s">
        <v>186</v>
      </c>
      <c r="D36" s="107" t="s">
        <v>187</v>
      </c>
      <c r="E36" s="122" t="s">
        <v>188</v>
      </c>
      <c r="F36" s="85" t="s">
        <v>189</v>
      </c>
      <c r="G36" s="89" t="s">
        <v>190</v>
      </c>
      <c r="H36" s="104">
        <v>1</v>
      </c>
      <c r="I36" s="112" t="s">
        <v>191</v>
      </c>
      <c r="J36" s="85">
        <v>12</v>
      </c>
      <c r="K36" s="85" t="s">
        <v>46</v>
      </c>
      <c r="L36" s="92" t="s">
        <v>47</v>
      </c>
      <c r="M36" s="93">
        <v>1</v>
      </c>
      <c r="N36" s="94">
        <f t="shared" si="0"/>
        <v>1</v>
      </c>
      <c r="O36" s="116"/>
      <c r="P36" s="116"/>
      <c r="Q36" s="97" t="s">
        <v>192</v>
      </c>
    </row>
    <row r="37" spans="1:17" ht="147">
      <c r="A37" s="111">
        <v>13</v>
      </c>
      <c r="B37" s="118" t="s">
        <v>193</v>
      </c>
      <c r="C37" s="105" t="s">
        <v>194</v>
      </c>
      <c r="D37" s="128" t="s">
        <v>195</v>
      </c>
      <c r="E37" s="119" t="s">
        <v>196</v>
      </c>
      <c r="F37" s="85" t="s">
        <v>197</v>
      </c>
      <c r="G37" s="89" t="s">
        <v>198</v>
      </c>
      <c r="H37" s="104">
        <v>1</v>
      </c>
      <c r="I37" s="105" t="s">
        <v>199</v>
      </c>
      <c r="J37" s="85">
        <v>12</v>
      </c>
      <c r="K37" s="85" t="s">
        <v>46</v>
      </c>
      <c r="L37" s="92" t="s">
        <v>47</v>
      </c>
      <c r="M37" s="93">
        <v>1</v>
      </c>
      <c r="N37" s="113">
        <v>1</v>
      </c>
      <c r="O37" s="116"/>
      <c r="P37" s="95"/>
      <c r="Q37" s="97" t="s">
        <v>200</v>
      </c>
    </row>
    <row r="38" spans="1:17" ht="409.5">
      <c r="A38" s="91">
        <v>14</v>
      </c>
      <c r="B38" s="129" t="s">
        <v>201</v>
      </c>
      <c r="C38" s="105" t="s">
        <v>202</v>
      </c>
      <c r="D38" s="130" t="s">
        <v>203</v>
      </c>
      <c r="E38" s="122" t="s">
        <v>204</v>
      </c>
      <c r="F38" s="85" t="s">
        <v>205</v>
      </c>
      <c r="G38" s="89" t="s">
        <v>206</v>
      </c>
      <c r="H38" s="83">
        <v>1</v>
      </c>
      <c r="I38" s="83" t="s">
        <v>207</v>
      </c>
      <c r="J38" s="85">
        <v>12</v>
      </c>
      <c r="K38" s="85" t="s">
        <v>46</v>
      </c>
      <c r="L38" s="92" t="s">
        <v>47</v>
      </c>
      <c r="M38" s="93">
        <v>1</v>
      </c>
      <c r="N38" s="94">
        <f t="shared" si="0"/>
        <v>1</v>
      </c>
      <c r="O38" s="116"/>
      <c r="P38" s="117"/>
      <c r="Q38" s="97" t="s">
        <v>208</v>
      </c>
    </row>
    <row r="39" spans="1:17" ht="147">
      <c r="A39" s="91">
        <v>15</v>
      </c>
      <c r="B39" s="123" t="s">
        <v>209</v>
      </c>
      <c r="C39" s="131" t="s">
        <v>210</v>
      </c>
      <c r="D39" s="132" t="s">
        <v>211</v>
      </c>
      <c r="E39" s="119" t="s">
        <v>212</v>
      </c>
      <c r="F39" s="88" t="s">
        <v>213</v>
      </c>
      <c r="G39" s="89" t="s">
        <v>214</v>
      </c>
      <c r="H39" s="83">
        <v>1</v>
      </c>
      <c r="I39" s="83" t="s">
        <v>131</v>
      </c>
      <c r="J39" s="85">
        <v>36</v>
      </c>
      <c r="K39" s="85" t="s">
        <v>46</v>
      </c>
      <c r="L39" s="92" t="s">
        <v>215</v>
      </c>
      <c r="M39" s="106">
        <v>1</v>
      </c>
      <c r="N39" s="94">
        <f>IF(M39=0,0,+M39/H39)</f>
        <v>1</v>
      </c>
      <c r="O39" s="116"/>
      <c r="P39" s="117"/>
      <c r="Q39" s="97" t="s">
        <v>216</v>
      </c>
    </row>
    <row r="40" spans="1:17" ht="102">
      <c r="A40" s="133">
        <v>1</v>
      </c>
      <c r="B40" s="134" t="s">
        <v>217</v>
      </c>
      <c r="C40" s="108" t="s">
        <v>218</v>
      </c>
      <c r="D40" s="135" t="s">
        <v>219</v>
      </c>
      <c r="E40" s="108" t="s">
        <v>220</v>
      </c>
      <c r="F40" s="136" t="s">
        <v>221</v>
      </c>
      <c r="G40" s="137" t="s">
        <v>222</v>
      </c>
      <c r="H40" s="138">
        <v>6</v>
      </c>
      <c r="I40" s="139" t="s">
        <v>162</v>
      </c>
      <c r="J40" s="136">
        <v>12</v>
      </c>
      <c r="K40" s="85" t="s">
        <v>46</v>
      </c>
      <c r="L40" s="92" t="s">
        <v>47</v>
      </c>
      <c r="M40" s="140">
        <v>4</v>
      </c>
      <c r="N40" s="141">
        <v>0.8</v>
      </c>
      <c r="O40" s="116"/>
      <c r="P40" s="117"/>
      <c r="Q40" s="97" t="s">
        <v>223</v>
      </c>
    </row>
    <row r="41" spans="1:17" ht="124.5">
      <c r="A41" s="133"/>
      <c r="B41" s="134"/>
      <c r="C41" s="142" t="s">
        <v>218</v>
      </c>
      <c r="D41" s="143" t="s">
        <v>224</v>
      </c>
      <c r="E41" s="142" t="s">
        <v>220</v>
      </c>
      <c r="F41" s="144" t="s">
        <v>225</v>
      </c>
      <c r="G41" s="102" t="s">
        <v>226</v>
      </c>
      <c r="H41" s="144">
        <v>26</v>
      </c>
      <c r="I41" s="108" t="s">
        <v>227</v>
      </c>
      <c r="J41" s="145">
        <v>12</v>
      </c>
      <c r="K41" s="85" t="s">
        <v>46</v>
      </c>
      <c r="L41" s="92" t="s">
        <v>47</v>
      </c>
      <c r="M41" s="146">
        <v>5</v>
      </c>
      <c r="N41" s="147">
        <f>M41/H41</f>
        <v>0.19230769230769232</v>
      </c>
      <c r="O41" s="116"/>
      <c r="P41" s="117"/>
      <c r="Q41" s="97" t="s">
        <v>228</v>
      </c>
    </row>
    <row r="42" spans="1:17" ht="124.5">
      <c r="A42" s="133"/>
      <c r="B42" s="134"/>
      <c r="C42" s="142" t="s">
        <v>218</v>
      </c>
      <c r="D42" s="148" t="s">
        <v>229</v>
      </c>
      <c r="E42" s="142" t="s">
        <v>220</v>
      </c>
      <c r="F42" s="144" t="s">
        <v>225</v>
      </c>
      <c r="G42" s="149" t="s">
        <v>230</v>
      </c>
      <c r="H42" s="150">
        <v>6</v>
      </c>
      <c r="I42" s="151" t="s">
        <v>162</v>
      </c>
      <c r="J42" s="150">
        <v>12</v>
      </c>
      <c r="K42" s="85" t="s">
        <v>46</v>
      </c>
      <c r="L42" s="92" t="s">
        <v>47</v>
      </c>
      <c r="M42" s="140">
        <v>6</v>
      </c>
      <c r="N42" s="141">
        <v>1</v>
      </c>
      <c r="O42" s="116"/>
      <c r="P42" s="117"/>
      <c r="Q42" s="97" t="s">
        <v>228</v>
      </c>
    </row>
    <row r="43" spans="1:17" ht="213.75">
      <c r="A43" s="133">
        <v>2</v>
      </c>
      <c r="B43" s="152" t="s">
        <v>231</v>
      </c>
      <c r="C43" s="108" t="s">
        <v>232</v>
      </c>
      <c r="D43" s="103" t="s">
        <v>74</v>
      </c>
      <c r="E43" s="153" t="s">
        <v>233</v>
      </c>
      <c r="F43" s="154" t="s">
        <v>76</v>
      </c>
      <c r="G43" s="89" t="s">
        <v>76</v>
      </c>
      <c r="H43" s="108">
        <v>2</v>
      </c>
      <c r="I43" s="105" t="s">
        <v>78</v>
      </c>
      <c r="J43" s="155">
        <v>12</v>
      </c>
      <c r="K43" s="85" t="s">
        <v>46</v>
      </c>
      <c r="L43" s="92" t="s">
        <v>47</v>
      </c>
      <c r="M43" s="140">
        <v>2</v>
      </c>
      <c r="N43" s="156">
        <f t="shared" si="0"/>
        <v>1</v>
      </c>
      <c r="O43" s="116"/>
      <c r="P43" s="117"/>
      <c r="Q43" s="97" t="s">
        <v>143</v>
      </c>
    </row>
    <row r="44" spans="1:17" ht="113.25">
      <c r="A44" s="133">
        <v>1</v>
      </c>
      <c r="B44" s="157" t="s">
        <v>234</v>
      </c>
      <c r="C44" s="108" t="s">
        <v>235</v>
      </c>
      <c r="D44" s="158" t="s">
        <v>236</v>
      </c>
      <c r="E44" s="153" t="s">
        <v>237</v>
      </c>
      <c r="F44" s="88" t="s">
        <v>238</v>
      </c>
      <c r="G44" s="89" t="s">
        <v>239</v>
      </c>
      <c r="H44" s="108">
        <v>3</v>
      </c>
      <c r="I44" s="108" t="s">
        <v>240</v>
      </c>
      <c r="J44" s="85">
        <v>36</v>
      </c>
      <c r="K44" s="85" t="s">
        <v>46</v>
      </c>
      <c r="L44" s="92" t="s">
        <v>215</v>
      </c>
      <c r="M44" s="106">
        <v>3</v>
      </c>
      <c r="N44" s="156">
        <f t="shared" si="0"/>
        <v>1</v>
      </c>
      <c r="O44" s="116"/>
      <c r="P44" s="117"/>
      <c r="Q44" s="97" t="s">
        <v>241</v>
      </c>
    </row>
    <row r="45" spans="1:17" ht="225">
      <c r="A45" s="133">
        <v>2</v>
      </c>
      <c r="B45" s="157" t="s">
        <v>242</v>
      </c>
      <c r="C45" s="108" t="s">
        <v>243</v>
      </c>
      <c r="D45" s="135" t="s">
        <v>244</v>
      </c>
      <c r="E45" s="153" t="s">
        <v>245</v>
      </c>
      <c r="F45" s="88" t="s">
        <v>246</v>
      </c>
      <c r="G45" s="89" t="s">
        <v>247</v>
      </c>
      <c r="H45" s="108">
        <v>6</v>
      </c>
      <c r="I45" s="108" t="s">
        <v>248</v>
      </c>
      <c r="J45" s="85">
        <v>36</v>
      </c>
      <c r="K45" s="85" t="s">
        <v>46</v>
      </c>
      <c r="L45" s="92" t="s">
        <v>215</v>
      </c>
      <c r="M45" s="106">
        <v>6</v>
      </c>
      <c r="N45" s="94">
        <v>1</v>
      </c>
      <c r="O45" s="116"/>
      <c r="P45" s="117"/>
      <c r="Q45" s="97" t="s">
        <v>249</v>
      </c>
    </row>
    <row r="46" spans="1:17" ht="135.75">
      <c r="A46" s="133">
        <v>3</v>
      </c>
      <c r="B46" s="157" t="s">
        <v>250</v>
      </c>
      <c r="C46" s="108" t="s">
        <v>251</v>
      </c>
      <c r="D46" s="86" t="s">
        <v>51</v>
      </c>
      <c r="E46" s="153" t="s">
        <v>252</v>
      </c>
      <c r="F46" s="88" t="s">
        <v>253</v>
      </c>
      <c r="G46" s="89" t="s">
        <v>54</v>
      </c>
      <c r="H46" s="90">
        <v>1</v>
      </c>
      <c r="I46" s="91" t="s">
        <v>45</v>
      </c>
      <c r="J46" s="85">
        <v>36</v>
      </c>
      <c r="K46" s="85" t="s">
        <v>46</v>
      </c>
      <c r="L46" s="92" t="s">
        <v>215</v>
      </c>
      <c r="M46" s="106">
        <v>1</v>
      </c>
      <c r="N46" s="94">
        <f t="shared" si="0"/>
        <v>1</v>
      </c>
      <c r="O46" s="116"/>
      <c r="P46" s="117"/>
      <c r="Q46" s="97" t="s">
        <v>254</v>
      </c>
    </row>
    <row r="47" spans="1:17" ht="168.75">
      <c r="A47" s="133">
        <v>4</v>
      </c>
      <c r="B47" s="157" t="s">
        <v>255</v>
      </c>
      <c r="C47" s="108" t="s">
        <v>256</v>
      </c>
      <c r="D47" s="86" t="s">
        <v>120</v>
      </c>
      <c r="E47" s="153" t="s">
        <v>257</v>
      </c>
      <c r="F47" s="85" t="s">
        <v>122</v>
      </c>
      <c r="G47" s="89" t="s">
        <v>123</v>
      </c>
      <c r="H47" s="90">
        <v>1</v>
      </c>
      <c r="I47" s="91" t="s">
        <v>45</v>
      </c>
      <c r="J47" s="85">
        <v>36</v>
      </c>
      <c r="K47" s="85" t="s">
        <v>46</v>
      </c>
      <c r="L47" s="92" t="s">
        <v>215</v>
      </c>
      <c r="M47" s="106">
        <v>1</v>
      </c>
      <c r="N47" s="94">
        <f t="shared" si="0"/>
        <v>1</v>
      </c>
      <c r="O47" s="116"/>
      <c r="P47" s="117"/>
      <c r="Q47" s="97" t="s">
        <v>124</v>
      </c>
    </row>
    <row r="48" spans="1:17" ht="258.75">
      <c r="A48" s="133">
        <v>5</v>
      </c>
      <c r="B48" s="159" t="s">
        <v>258</v>
      </c>
      <c r="C48" s="108" t="s">
        <v>259</v>
      </c>
      <c r="D48" s="103" t="s">
        <v>74</v>
      </c>
      <c r="E48" s="153" t="s">
        <v>260</v>
      </c>
      <c r="F48" s="88" t="s">
        <v>261</v>
      </c>
      <c r="G48" s="89" t="s">
        <v>262</v>
      </c>
      <c r="H48" s="104">
        <v>3</v>
      </c>
      <c r="I48" s="105" t="s">
        <v>78</v>
      </c>
      <c r="J48" s="85">
        <v>36</v>
      </c>
      <c r="K48" s="85" t="s">
        <v>46</v>
      </c>
      <c r="L48" s="92" t="s">
        <v>215</v>
      </c>
      <c r="M48" s="106">
        <v>3</v>
      </c>
      <c r="N48" s="94">
        <f t="shared" si="0"/>
        <v>1</v>
      </c>
      <c r="O48" s="116"/>
      <c r="P48" s="95"/>
      <c r="Q48" s="97" t="s">
        <v>263</v>
      </c>
    </row>
    <row r="49" spans="1:17" ht="158.25">
      <c r="A49" s="133">
        <v>6</v>
      </c>
      <c r="B49" s="157" t="s">
        <v>264</v>
      </c>
      <c r="C49" s="108" t="s">
        <v>265</v>
      </c>
      <c r="D49" s="103" t="s">
        <v>266</v>
      </c>
      <c r="E49" s="153" t="s">
        <v>267</v>
      </c>
      <c r="F49" s="88" t="s">
        <v>268</v>
      </c>
      <c r="G49" s="89" t="s">
        <v>269</v>
      </c>
      <c r="H49" s="108">
        <v>2</v>
      </c>
      <c r="I49" s="154" t="s">
        <v>270</v>
      </c>
      <c r="J49" s="85">
        <v>36</v>
      </c>
      <c r="K49" s="85" t="s">
        <v>46</v>
      </c>
      <c r="L49" s="92" t="s">
        <v>215</v>
      </c>
      <c r="M49" s="106">
        <v>2</v>
      </c>
      <c r="N49" s="160">
        <v>1</v>
      </c>
      <c r="O49" s="116"/>
      <c r="P49" s="117"/>
      <c r="Q49" s="161" t="s">
        <v>271</v>
      </c>
    </row>
    <row r="50" spans="1:17" ht="90.75">
      <c r="A50" s="133">
        <v>7</v>
      </c>
      <c r="B50" s="157" t="s">
        <v>272</v>
      </c>
      <c r="C50" s="108" t="s">
        <v>273</v>
      </c>
      <c r="D50" s="103" t="s">
        <v>274</v>
      </c>
      <c r="E50" s="153" t="s">
        <v>275</v>
      </c>
      <c r="F50" s="88" t="s">
        <v>276</v>
      </c>
      <c r="G50" s="89" t="s">
        <v>277</v>
      </c>
      <c r="H50" s="108">
        <v>3</v>
      </c>
      <c r="I50" s="108" t="s">
        <v>45</v>
      </c>
      <c r="J50" s="85">
        <v>36</v>
      </c>
      <c r="K50" s="85" t="s">
        <v>46</v>
      </c>
      <c r="L50" s="92" t="s">
        <v>215</v>
      </c>
      <c r="M50" s="106">
        <v>1</v>
      </c>
      <c r="N50" s="160">
        <v>0.33</v>
      </c>
      <c r="O50" s="116"/>
      <c r="P50" s="117"/>
      <c r="Q50" s="161" t="s">
        <v>278</v>
      </c>
    </row>
    <row r="51" spans="1:17" ht="258.75">
      <c r="A51" s="133">
        <v>8</v>
      </c>
      <c r="B51" s="157" t="s">
        <v>279</v>
      </c>
      <c r="C51" s="108" t="s">
        <v>273</v>
      </c>
      <c r="D51" s="135" t="s">
        <v>280</v>
      </c>
      <c r="E51" s="153" t="s">
        <v>281</v>
      </c>
      <c r="F51" s="88" t="s">
        <v>282</v>
      </c>
      <c r="G51" s="89" t="s">
        <v>283</v>
      </c>
      <c r="H51" s="108">
        <v>2</v>
      </c>
      <c r="I51" s="108" t="s">
        <v>107</v>
      </c>
      <c r="J51" s="85">
        <v>36</v>
      </c>
      <c r="K51" s="85" t="s">
        <v>46</v>
      </c>
      <c r="L51" s="92" t="s">
        <v>215</v>
      </c>
      <c r="M51" s="106">
        <v>2</v>
      </c>
      <c r="N51" s="94">
        <v>0.93</v>
      </c>
      <c r="O51" s="116"/>
      <c r="P51" s="117"/>
      <c r="Q51" s="97" t="s">
        <v>284</v>
      </c>
    </row>
    <row r="52" spans="1:17" ht="247.5">
      <c r="A52" s="133">
        <v>9</v>
      </c>
      <c r="B52" s="157" t="s">
        <v>285</v>
      </c>
      <c r="C52" s="108" t="s">
        <v>286</v>
      </c>
      <c r="D52" s="86" t="s">
        <v>287</v>
      </c>
      <c r="E52" s="153" t="s">
        <v>288</v>
      </c>
      <c r="F52" s="88" t="s">
        <v>289</v>
      </c>
      <c r="G52" s="89" t="s">
        <v>290</v>
      </c>
      <c r="H52" s="90">
        <v>2</v>
      </c>
      <c r="I52" s="91" t="s">
        <v>45</v>
      </c>
      <c r="J52" s="85">
        <v>36</v>
      </c>
      <c r="K52" s="85" t="s">
        <v>46</v>
      </c>
      <c r="L52" s="92" t="s">
        <v>215</v>
      </c>
      <c r="M52" s="106">
        <v>2</v>
      </c>
      <c r="N52" s="94">
        <f t="shared" si="0"/>
        <v>1</v>
      </c>
      <c r="O52" s="116"/>
      <c r="P52" s="117"/>
      <c r="Q52" s="97" t="s">
        <v>291</v>
      </c>
    </row>
    <row r="53" spans="1:17" ht="90.75">
      <c r="A53" s="133">
        <v>10</v>
      </c>
      <c r="B53" s="157" t="s">
        <v>292</v>
      </c>
      <c r="C53" s="108" t="s">
        <v>293</v>
      </c>
      <c r="D53" s="135" t="s">
        <v>294</v>
      </c>
      <c r="E53" s="153" t="s">
        <v>295</v>
      </c>
      <c r="F53" s="88"/>
      <c r="G53" s="89" t="s">
        <v>296</v>
      </c>
      <c r="H53" s="108">
        <v>1</v>
      </c>
      <c r="I53" s="108" t="s">
        <v>107</v>
      </c>
      <c r="J53" s="85">
        <v>36</v>
      </c>
      <c r="K53" s="85" t="s">
        <v>46</v>
      </c>
      <c r="L53" s="92" t="s">
        <v>215</v>
      </c>
      <c r="M53" s="106"/>
      <c r="N53" s="162">
        <f t="shared" si="0"/>
        <v>0</v>
      </c>
      <c r="O53" s="116"/>
      <c r="P53" s="117"/>
      <c r="Q53" s="163"/>
    </row>
    <row r="54" spans="1:17" ht="213.75">
      <c r="A54" s="133">
        <v>11</v>
      </c>
      <c r="B54" s="157" t="s">
        <v>297</v>
      </c>
      <c r="C54" s="108" t="s">
        <v>298</v>
      </c>
      <c r="D54" s="103" t="s">
        <v>74</v>
      </c>
      <c r="E54" s="153" t="s">
        <v>299</v>
      </c>
      <c r="F54" s="88" t="s">
        <v>76</v>
      </c>
      <c r="G54" s="89" t="s">
        <v>76</v>
      </c>
      <c r="H54" s="90">
        <v>3</v>
      </c>
      <c r="I54" s="83" t="s">
        <v>45</v>
      </c>
      <c r="J54" s="85">
        <v>36</v>
      </c>
      <c r="K54" s="85" t="s">
        <v>46</v>
      </c>
      <c r="L54" s="92" t="s">
        <v>215</v>
      </c>
      <c r="M54" s="106">
        <v>3</v>
      </c>
      <c r="N54" s="94">
        <f t="shared" si="0"/>
        <v>1</v>
      </c>
      <c r="O54" s="116"/>
      <c r="P54" s="117"/>
      <c r="Q54" s="97" t="s">
        <v>143</v>
      </c>
    </row>
    <row r="55" spans="1:17" ht="191.25">
      <c r="A55" s="133">
        <v>12</v>
      </c>
      <c r="B55" s="157" t="s">
        <v>300</v>
      </c>
      <c r="C55" s="108" t="s">
        <v>298</v>
      </c>
      <c r="D55" s="107" t="s">
        <v>83</v>
      </c>
      <c r="E55" s="153" t="s">
        <v>301</v>
      </c>
      <c r="F55" s="88" t="s">
        <v>302</v>
      </c>
      <c r="G55" s="89" t="s">
        <v>303</v>
      </c>
      <c r="H55" s="144">
        <v>3</v>
      </c>
      <c r="I55" s="83" t="s">
        <v>45</v>
      </c>
      <c r="J55" s="85">
        <v>36</v>
      </c>
      <c r="K55" s="85" t="s">
        <v>46</v>
      </c>
      <c r="L55" s="92" t="s">
        <v>215</v>
      </c>
      <c r="M55" s="106">
        <v>2</v>
      </c>
      <c r="N55" s="94">
        <f>IF(M55=0,0,+M55/H55)</f>
        <v>0.6666666666666666</v>
      </c>
      <c r="O55" s="116"/>
      <c r="P55" s="117"/>
      <c r="Q55" s="164" t="s">
        <v>304</v>
      </c>
    </row>
    <row r="56" spans="1:17" ht="258.75">
      <c r="A56" s="133">
        <v>13</v>
      </c>
      <c r="B56" s="157" t="s">
        <v>305</v>
      </c>
      <c r="C56" s="108" t="s">
        <v>306</v>
      </c>
      <c r="D56" s="165" t="s">
        <v>307</v>
      </c>
      <c r="E56" s="153" t="s">
        <v>308</v>
      </c>
      <c r="F56" s="88" t="s">
        <v>309</v>
      </c>
      <c r="G56" s="89" t="s">
        <v>310</v>
      </c>
      <c r="H56" s="90">
        <v>1</v>
      </c>
      <c r="I56" s="91" t="s">
        <v>45</v>
      </c>
      <c r="J56" s="85">
        <v>36</v>
      </c>
      <c r="K56" s="85" t="s">
        <v>46</v>
      </c>
      <c r="L56" s="92" t="s">
        <v>215</v>
      </c>
      <c r="M56" s="106">
        <v>1</v>
      </c>
      <c r="N56" s="94">
        <f t="shared" si="0"/>
        <v>1</v>
      </c>
      <c r="O56" s="116"/>
      <c r="P56" s="117"/>
      <c r="Q56" s="97" t="s">
        <v>311</v>
      </c>
    </row>
    <row r="57" spans="1:17" ht="191.25">
      <c r="A57" s="133">
        <v>14</v>
      </c>
      <c r="B57" s="157" t="s">
        <v>312</v>
      </c>
      <c r="C57" s="108" t="s">
        <v>313</v>
      </c>
      <c r="D57" s="128" t="s">
        <v>314</v>
      </c>
      <c r="E57" s="153" t="s">
        <v>315</v>
      </c>
      <c r="F57" s="88" t="s">
        <v>86</v>
      </c>
      <c r="G57" s="89" t="s">
        <v>316</v>
      </c>
      <c r="H57" s="144">
        <v>1</v>
      </c>
      <c r="I57" s="83" t="s">
        <v>317</v>
      </c>
      <c r="J57" s="85">
        <v>36</v>
      </c>
      <c r="K57" s="85" t="s">
        <v>46</v>
      </c>
      <c r="L57" s="92" t="s">
        <v>215</v>
      </c>
      <c r="M57" s="106">
        <v>1</v>
      </c>
      <c r="N57" s="94">
        <f>IF(M57=0,0,+M57/H57)</f>
        <v>1</v>
      </c>
      <c r="O57" s="116"/>
      <c r="P57" s="95"/>
      <c r="Q57" s="97" t="s">
        <v>263</v>
      </c>
    </row>
    <row r="58" spans="1:17" ht="225">
      <c r="A58" s="133">
        <v>15</v>
      </c>
      <c r="B58" s="157" t="s">
        <v>318</v>
      </c>
      <c r="C58" s="108" t="s">
        <v>319</v>
      </c>
      <c r="D58" s="165" t="s">
        <v>320</v>
      </c>
      <c r="E58" s="153" t="s">
        <v>321</v>
      </c>
      <c r="F58" s="88" t="s">
        <v>213</v>
      </c>
      <c r="G58" s="89" t="s">
        <v>214</v>
      </c>
      <c r="H58" s="83">
        <v>1</v>
      </c>
      <c r="I58" s="83" t="s">
        <v>131</v>
      </c>
      <c r="J58" s="85">
        <v>36</v>
      </c>
      <c r="K58" s="85" t="s">
        <v>46</v>
      </c>
      <c r="L58" s="92" t="s">
        <v>215</v>
      </c>
      <c r="M58" s="106">
        <v>1</v>
      </c>
      <c r="N58" s="94">
        <f>IF(M58=0,0,+M58/H58)</f>
        <v>1</v>
      </c>
      <c r="O58" s="116"/>
      <c r="P58" s="117"/>
      <c r="Q58" s="97" t="s">
        <v>216</v>
      </c>
    </row>
    <row r="59" spans="1:17" ht="39.75" customHeight="1">
      <c r="A59" s="166" t="s">
        <v>322</v>
      </c>
      <c r="B59" s="166"/>
      <c r="C59" s="166"/>
      <c r="D59" s="166"/>
      <c r="E59" s="166"/>
      <c r="F59" s="166"/>
      <c r="G59" s="166"/>
      <c r="H59" s="166"/>
      <c r="I59" s="166"/>
      <c r="J59" s="166"/>
      <c r="K59" s="166"/>
      <c r="L59" s="166"/>
      <c r="M59" s="166"/>
      <c r="N59" s="166"/>
      <c r="O59" s="166"/>
      <c r="P59" s="166"/>
      <c r="Q59" s="166"/>
    </row>
    <row r="60" spans="1:17" ht="17.25" customHeight="1">
      <c r="A60" s="67" t="s">
        <v>8</v>
      </c>
      <c r="B60" s="68" t="s">
        <v>29</v>
      </c>
      <c r="C60" s="69" t="s">
        <v>10</v>
      </c>
      <c r="D60" s="70" t="s">
        <v>30</v>
      </c>
      <c r="E60" s="71" t="s">
        <v>11</v>
      </c>
      <c r="F60" s="72" t="s">
        <v>12</v>
      </c>
      <c r="G60" s="73" t="s">
        <v>31</v>
      </c>
      <c r="H60" s="74" t="s">
        <v>14</v>
      </c>
      <c r="I60" s="74" t="s">
        <v>15</v>
      </c>
      <c r="J60" s="74" t="s">
        <v>32</v>
      </c>
      <c r="K60" s="75" t="s">
        <v>17</v>
      </c>
      <c r="L60" s="76" t="s">
        <v>18</v>
      </c>
      <c r="M60" s="77" t="s">
        <v>33</v>
      </c>
      <c r="N60" s="78" t="s">
        <v>34</v>
      </c>
      <c r="O60" s="79" t="s">
        <v>35</v>
      </c>
      <c r="P60" s="79"/>
      <c r="Q60" s="80" t="s">
        <v>36</v>
      </c>
    </row>
    <row r="61" spans="1:17" ht="17.25" customHeight="1">
      <c r="A61" s="67"/>
      <c r="B61" s="68"/>
      <c r="C61" s="69"/>
      <c r="D61" s="70"/>
      <c r="E61" s="71"/>
      <c r="F61" s="72"/>
      <c r="G61" s="73"/>
      <c r="H61" s="74"/>
      <c r="I61" s="74"/>
      <c r="J61" s="74"/>
      <c r="K61" s="75"/>
      <c r="L61" s="76"/>
      <c r="M61" s="77"/>
      <c r="N61" s="78"/>
      <c r="O61" s="81" t="s">
        <v>37</v>
      </c>
      <c r="P61" s="82" t="s">
        <v>38</v>
      </c>
      <c r="Q61" s="80"/>
    </row>
    <row r="62" spans="1:17" ht="135.75">
      <c r="A62" s="83">
        <v>1</v>
      </c>
      <c r="B62" s="167" t="s">
        <v>323</v>
      </c>
      <c r="C62" s="85" t="s">
        <v>324</v>
      </c>
      <c r="D62" s="86" t="s">
        <v>325</v>
      </c>
      <c r="E62" s="87" t="s">
        <v>326</v>
      </c>
      <c r="F62" s="88" t="s">
        <v>327</v>
      </c>
      <c r="G62" s="89" t="s">
        <v>328</v>
      </c>
      <c r="H62" s="90">
        <v>2</v>
      </c>
      <c r="I62" s="91" t="s">
        <v>329</v>
      </c>
      <c r="J62" s="85" t="s">
        <v>330</v>
      </c>
      <c r="K62" s="85" t="s">
        <v>331</v>
      </c>
      <c r="L62" s="92" t="s">
        <v>332</v>
      </c>
      <c r="M62" s="93">
        <v>2</v>
      </c>
      <c r="N62" s="94">
        <f>IF(M62=0,0,+M62/H62)</f>
        <v>1</v>
      </c>
      <c r="O62" s="168" t="s">
        <v>333</v>
      </c>
      <c r="P62" s="96"/>
      <c r="Q62" s="97" t="s">
        <v>334</v>
      </c>
    </row>
    <row r="63" spans="1:17" ht="191.25">
      <c r="A63" s="91">
        <v>2</v>
      </c>
      <c r="B63" s="98" t="s">
        <v>335</v>
      </c>
      <c r="C63" s="85" t="s">
        <v>50</v>
      </c>
      <c r="D63" s="86" t="s">
        <v>336</v>
      </c>
      <c r="E63" s="87" t="s">
        <v>337</v>
      </c>
      <c r="F63" s="85" t="s">
        <v>338</v>
      </c>
      <c r="G63" s="89" t="s">
        <v>339</v>
      </c>
      <c r="H63" s="90">
        <v>1</v>
      </c>
      <c r="I63" s="91" t="s">
        <v>45</v>
      </c>
      <c r="J63" s="85" t="s">
        <v>340</v>
      </c>
      <c r="K63" s="85" t="s">
        <v>331</v>
      </c>
      <c r="L63" s="92" t="s">
        <v>215</v>
      </c>
      <c r="M63" s="93">
        <v>1</v>
      </c>
      <c r="N63" s="94">
        <f>IF(M63=0,0,+M63/H63)</f>
        <v>1</v>
      </c>
      <c r="O63" s="168"/>
      <c r="P63" s="96"/>
      <c r="Q63" s="97" t="s">
        <v>341</v>
      </c>
    </row>
    <row r="64" spans="1:17" ht="225">
      <c r="A64" s="91">
        <v>1</v>
      </c>
      <c r="B64" s="98" t="s">
        <v>342</v>
      </c>
      <c r="C64" s="169" t="s">
        <v>343</v>
      </c>
      <c r="D64" s="99" t="s">
        <v>344</v>
      </c>
      <c r="E64" s="170" t="s">
        <v>345</v>
      </c>
      <c r="F64" s="85" t="s">
        <v>346</v>
      </c>
      <c r="G64" s="89" t="s">
        <v>347</v>
      </c>
      <c r="H64" s="83">
        <v>2</v>
      </c>
      <c r="I64" s="83" t="s">
        <v>348</v>
      </c>
      <c r="J64" s="85" t="s">
        <v>330</v>
      </c>
      <c r="K64" s="85" t="s">
        <v>331</v>
      </c>
      <c r="L64" s="92" t="s">
        <v>332</v>
      </c>
      <c r="M64" s="93">
        <v>2</v>
      </c>
      <c r="N64" s="94">
        <f>IF(M64=0,0,+M64/H64)</f>
        <v>1</v>
      </c>
      <c r="O64" s="168"/>
      <c r="P64" s="96"/>
      <c r="Q64" s="97" t="s">
        <v>349</v>
      </c>
    </row>
    <row r="65" spans="1:17" ht="168.75">
      <c r="A65" s="91">
        <v>1</v>
      </c>
      <c r="B65" s="98" t="s">
        <v>350</v>
      </c>
      <c r="C65" s="169" t="s">
        <v>351</v>
      </c>
      <c r="D65" s="99" t="s">
        <v>344</v>
      </c>
      <c r="E65" s="170" t="s">
        <v>345</v>
      </c>
      <c r="F65" s="85" t="s">
        <v>352</v>
      </c>
      <c r="G65" s="89" t="s">
        <v>353</v>
      </c>
      <c r="H65" s="83">
        <v>3</v>
      </c>
      <c r="I65" s="83" t="s">
        <v>354</v>
      </c>
      <c r="J65" s="85">
        <v>52</v>
      </c>
      <c r="K65" s="85" t="s">
        <v>331</v>
      </c>
      <c r="L65" s="92" t="s">
        <v>332</v>
      </c>
      <c r="M65" s="93">
        <v>3</v>
      </c>
      <c r="N65" s="94">
        <f>IF(M65=0,0,+M65/H65)</f>
        <v>1</v>
      </c>
      <c r="O65" s="168"/>
      <c r="P65" s="96"/>
      <c r="Q65" s="97" t="s">
        <v>355</v>
      </c>
    </row>
    <row r="66" spans="1:17" ht="12.75">
      <c r="A66" s="171"/>
      <c r="B66" s="172"/>
      <c r="C66" s="58"/>
      <c r="D66" s="57"/>
      <c r="E66" s="58"/>
      <c r="F66" s="57"/>
      <c r="G66" s="173"/>
      <c r="H66" s="58"/>
      <c r="I66" s="58"/>
      <c r="J66" s="58"/>
      <c r="K66" s="58"/>
      <c r="L66" s="58"/>
      <c r="M66" s="174"/>
      <c r="N66" s="57"/>
      <c r="O66" s="57"/>
      <c r="P66" s="58"/>
      <c r="Q66" s="59"/>
    </row>
    <row r="67" spans="1:17" ht="12.75">
      <c r="A67" s="175" t="s">
        <v>20</v>
      </c>
      <c r="B67" s="175"/>
      <c r="C67" s="175"/>
      <c r="D67" s="175"/>
      <c r="E67" s="175"/>
      <c r="F67" s="57"/>
      <c r="G67" s="176"/>
      <c r="H67" s="176"/>
      <c r="I67" s="176"/>
      <c r="J67" s="176"/>
      <c r="K67" s="176"/>
      <c r="L67" s="176"/>
      <c r="M67" s="176"/>
      <c r="N67" s="176"/>
      <c r="O67" s="176"/>
      <c r="P67" s="176"/>
      <c r="Q67" s="177"/>
    </row>
    <row r="68" spans="1:17" ht="12.75">
      <c r="A68" s="178"/>
      <c r="B68" s="178"/>
      <c r="C68" s="178"/>
      <c r="D68" s="178"/>
      <c r="E68" s="178"/>
      <c r="F68" s="57"/>
      <c r="G68" s="179"/>
      <c r="H68" s="179"/>
      <c r="I68" s="179"/>
      <c r="J68" s="179"/>
      <c r="K68" s="179"/>
      <c r="L68" s="179"/>
      <c r="M68" s="179"/>
      <c r="N68" s="179"/>
      <c r="O68" s="179"/>
      <c r="P68" s="179"/>
      <c r="Q68" s="180"/>
    </row>
    <row r="69" spans="1:17" ht="12.75" customHeight="1">
      <c r="A69" s="181"/>
      <c r="B69" s="182" t="s">
        <v>356</v>
      </c>
      <c r="C69" s="182"/>
      <c r="D69" s="182"/>
      <c r="E69" s="182"/>
      <c r="F69" s="57"/>
      <c r="G69" s="183"/>
      <c r="H69" s="183"/>
      <c r="I69" s="183"/>
      <c r="J69" s="183"/>
      <c r="K69" s="183"/>
      <c r="L69" s="183"/>
      <c r="M69" s="183"/>
      <c r="N69" s="184"/>
      <c r="O69" s="185"/>
      <c r="P69" s="186"/>
      <c r="Q69" s="187"/>
    </row>
    <row r="70" spans="1:17" ht="12.75">
      <c r="A70" s="188"/>
      <c r="B70" s="189"/>
      <c r="C70" s="190"/>
      <c r="D70" s="191"/>
      <c r="E70" s="190"/>
      <c r="F70" s="191"/>
      <c r="G70" s="192"/>
      <c r="H70" s="190"/>
      <c r="I70" s="190"/>
      <c r="J70" s="190"/>
      <c r="K70" s="190"/>
      <c r="L70" s="190"/>
      <c r="M70" s="190"/>
      <c r="N70" s="191"/>
      <c r="O70" s="191"/>
      <c r="P70" s="190"/>
      <c r="Q70" s="193"/>
    </row>
    <row r="71" ht="12.75">
      <c r="D71" s="1"/>
    </row>
    <row r="72" ht="12.75">
      <c r="D72" s="1"/>
    </row>
    <row r="73" ht="12.75">
      <c r="D73" s="1"/>
    </row>
  </sheetData>
  <sheetProtection selectLockedCells="1" selectUnlockedCells="1"/>
  <mergeCells count="54">
    <mergeCell ref="A1:P1"/>
    <mergeCell ref="A2:P2"/>
    <mergeCell ref="A3:P3"/>
    <mergeCell ref="A4:P4"/>
    <mergeCell ref="A5:L5"/>
    <mergeCell ref="A6:L6"/>
    <mergeCell ref="A7:L7"/>
    <mergeCell ref="A8:L8"/>
    <mergeCell ref="A9:L9"/>
    <mergeCell ref="A10:M10"/>
    <mergeCell ref="O10:P10"/>
    <mergeCell ref="A11:M11"/>
    <mergeCell ref="O11:P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P12"/>
    <mergeCell ref="Q12:Q13"/>
    <mergeCell ref="A40:A42"/>
    <mergeCell ref="B40:B42"/>
    <mergeCell ref="A59: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P60"/>
    <mergeCell ref="Q60:Q61"/>
    <mergeCell ref="A67:E67"/>
    <mergeCell ref="G67:P67"/>
    <mergeCell ref="A68:E68"/>
    <mergeCell ref="G68:P68"/>
    <mergeCell ref="B69:E69"/>
    <mergeCell ref="G69:M69"/>
  </mergeCells>
  <dataValidations count="1">
    <dataValidation type="decimal" operator="greaterThan" allowBlank="1" showErrorMessage="1" sqref="M12 H14:H58 M14:M58 M60 H62:H65 M62:M65">
      <formula1>0</formula1>
    </dataValidation>
  </dataValidations>
  <printOptions horizontalCentered="1" verticalCentered="1"/>
  <pageMargins left="0.1701388888888889" right="1.25" top="0.9840277777777777" bottom="0.31527777777777777" header="0.5118055555555555" footer="0.5118055555555555"/>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Q13"/>
  <sheetViews>
    <sheetView view="pageBreakPreview" zoomScaleSheetLayoutView="100" workbookViewId="0" topLeftCell="G1">
      <selection activeCell="N12" sqref="N12"/>
    </sheetView>
  </sheetViews>
  <sheetFormatPr defaultColWidth="11.421875" defaultRowHeight="12.75"/>
  <cols>
    <col min="2" max="2" width="58.421875" style="0" customWidth="1"/>
    <col min="3" max="3" width="28.7109375" style="0" customWidth="1"/>
    <col min="4" max="4" width="30.7109375" style="0" customWidth="1"/>
    <col min="5" max="5" width="45.7109375" style="0" customWidth="1"/>
    <col min="6" max="6" width="40.140625" style="0" customWidth="1"/>
    <col min="7" max="7" width="33.00390625" style="0" customWidth="1"/>
    <col min="8" max="8" width="11.421875" style="49" customWidth="1"/>
    <col min="17" max="17" width="23.421875" style="0" customWidth="1"/>
  </cols>
  <sheetData>
    <row r="2" spans="1:17" ht="191.25">
      <c r="A2" s="91">
        <v>1</v>
      </c>
      <c r="B2" s="100" t="s">
        <v>72</v>
      </c>
      <c r="C2" s="83" t="s">
        <v>73</v>
      </c>
      <c r="D2" s="103" t="s">
        <v>74</v>
      </c>
      <c r="E2" s="83" t="s">
        <v>75</v>
      </c>
      <c r="F2" s="88" t="s">
        <v>76</v>
      </c>
      <c r="G2" s="89" t="s">
        <v>77</v>
      </c>
      <c r="H2" s="104">
        <v>2</v>
      </c>
      <c r="I2" s="105" t="s">
        <v>78</v>
      </c>
      <c r="J2" s="85">
        <v>24</v>
      </c>
      <c r="K2" s="85" t="s">
        <v>46</v>
      </c>
      <c r="L2" s="92" t="s">
        <v>79</v>
      </c>
      <c r="M2" s="106">
        <v>2</v>
      </c>
      <c r="N2" s="94">
        <f>IF(M2=0,0,+M2/H2)</f>
        <v>1</v>
      </c>
      <c r="O2" s="96"/>
      <c r="P2" s="95"/>
      <c r="Q2" s="97" t="s">
        <v>80</v>
      </c>
    </row>
    <row r="3" spans="1:17" ht="90.75">
      <c r="A3" s="91">
        <v>2</v>
      </c>
      <c r="B3" s="100" t="s">
        <v>81</v>
      </c>
      <c r="C3" s="83" t="s">
        <v>82</v>
      </c>
      <c r="D3" s="107" t="s">
        <v>83</v>
      </c>
      <c r="E3" s="105" t="s">
        <v>84</v>
      </c>
      <c r="F3" s="88" t="s">
        <v>357</v>
      </c>
      <c r="G3" s="89" t="s">
        <v>86</v>
      </c>
      <c r="H3" s="108">
        <v>3</v>
      </c>
      <c r="I3" s="83" t="s">
        <v>45</v>
      </c>
      <c r="J3" s="85">
        <v>12</v>
      </c>
      <c r="K3" s="85" t="s">
        <v>46</v>
      </c>
      <c r="L3" s="92" t="s">
        <v>47</v>
      </c>
      <c r="M3" s="106"/>
      <c r="N3" s="94">
        <v>1</v>
      </c>
      <c r="O3" s="96"/>
      <c r="P3" s="95"/>
      <c r="Q3" s="97" t="s">
        <v>358</v>
      </c>
    </row>
    <row r="4" spans="1:17" ht="258.75">
      <c r="A4" s="83">
        <v>11</v>
      </c>
      <c r="B4" s="123" t="s">
        <v>180</v>
      </c>
      <c r="C4" s="105" t="s">
        <v>181</v>
      </c>
      <c r="D4" s="103" t="s">
        <v>74</v>
      </c>
      <c r="E4" s="124" t="s">
        <v>182</v>
      </c>
      <c r="F4" s="125" t="s">
        <v>76</v>
      </c>
      <c r="G4" s="89" t="s">
        <v>77</v>
      </c>
      <c r="H4" s="104">
        <v>2</v>
      </c>
      <c r="I4" s="105" t="s">
        <v>78</v>
      </c>
      <c r="J4" s="85">
        <v>24</v>
      </c>
      <c r="K4" s="85" t="s">
        <v>46</v>
      </c>
      <c r="L4" s="92" t="s">
        <v>79</v>
      </c>
      <c r="M4" s="93">
        <v>2</v>
      </c>
      <c r="N4" s="94">
        <f>IF(M4=0,0,+M4/H4)</f>
        <v>1</v>
      </c>
      <c r="O4" s="117"/>
      <c r="P4" s="95"/>
      <c r="Q4" s="97" t="s">
        <v>184</v>
      </c>
    </row>
    <row r="5" spans="1:17" ht="102">
      <c r="A5" s="111">
        <v>13</v>
      </c>
      <c r="B5" s="118" t="s">
        <v>193</v>
      </c>
      <c r="C5" s="105" t="s">
        <v>194</v>
      </c>
      <c r="D5" s="128" t="s">
        <v>195</v>
      </c>
      <c r="E5" s="119" t="s">
        <v>196</v>
      </c>
      <c r="F5" s="85" t="s">
        <v>197</v>
      </c>
      <c r="G5" s="89" t="s">
        <v>198</v>
      </c>
      <c r="H5" s="104">
        <v>1</v>
      </c>
      <c r="I5" s="105" t="s">
        <v>199</v>
      </c>
      <c r="J5" s="85">
        <v>12</v>
      </c>
      <c r="K5" s="85" t="s">
        <v>46</v>
      </c>
      <c r="L5" s="92" t="s">
        <v>47</v>
      </c>
      <c r="M5" s="93">
        <v>1</v>
      </c>
      <c r="N5" s="113">
        <v>1</v>
      </c>
      <c r="O5" s="117"/>
      <c r="P5" s="95"/>
      <c r="Q5" s="97" t="s">
        <v>200</v>
      </c>
    </row>
    <row r="6" spans="1:17" ht="57">
      <c r="A6" s="133">
        <v>1</v>
      </c>
      <c r="B6" s="134" t="s">
        <v>217</v>
      </c>
      <c r="C6" s="108" t="s">
        <v>218</v>
      </c>
      <c r="D6" s="135" t="s">
        <v>219</v>
      </c>
      <c r="E6" s="108" t="s">
        <v>220</v>
      </c>
      <c r="F6" s="136" t="s">
        <v>221</v>
      </c>
      <c r="G6" s="137" t="s">
        <v>222</v>
      </c>
      <c r="H6" s="138">
        <v>6</v>
      </c>
      <c r="I6" s="139" t="s">
        <v>162</v>
      </c>
      <c r="J6" s="136">
        <v>12</v>
      </c>
      <c r="K6" s="85" t="s">
        <v>46</v>
      </c>
      <c r="L6" s="92" t="s">
        <v>47</v>
      </c>
      <c r="M6" s="140">
        <v>4</v>
      </c>
      <c r="N6" s="141">
        <v>0.8</v>
      </c>
      <c r="O6" s="117"/>
      <c r="P6" s="117"/>
      <c r="Q6" s="97" t="s">
        <v>223</v>
      </c>
    </row>
    <row r="7" spans="1:17" ht="79.5">
      <c r="A7" s="133"/>
      <c r="B7" s="134"/>
      <c r="C7" s="142" t="s">
        <v>218</v>
      </c>
      <c r="D7" s="143" t="s">
        <v>224</v>
      </c>
      <c r="E7" s="142" t="s">
        <v>220</v>
      </c>
      <c r="F7" s="144" t="s">
        <v>225</v>
      </c>
      <c r="G7" s="102" t="s">
        <v>226</v>
      </c>
      <c r="H7" s="194">
        <v>26</v>
      </c>
      <c r="I7" s="108" t="s">
        <v>227</v>
      </c>
      <c r="J7" s="145">
        <v>12</v>
      </c>
      <c r="K7" s="85" t="s">
        <v>46</v>
      </c>
      <c r="L7" s="92" t="s">
        <v>47</v>
      </c>
      <c r="M7" s="146">
        <v>5</v>
      </c>
      <c r="N7" s="147">
        <f>M7/H7</f>
        <v>0.19230769230769232</v>
      </c>
      <c r="O7" s="117"/>
      <c r="P7" s="117"/>
      <c r="Q7" s="97" t="s">
        <v>228</v>
      </c>
    </row>
    <row r="8" spans="1:17" ht="102">
      <c r="A8" s="133"/>
      <c r="B8" s="134"/>
      <c r="C8" s="142" t="s">
        <v>218</v>
      </c>
      <c r="D8" s="148" t="s">
        <v>229</v>
      </c>
      <c r="E8" s="142" t="s">
        <v>220</v>
      </c>
      <c r="F8" s="144" t="s">
        <v>225</v>
      </c>
      <c r="G8" s="149" t="s">
        <v>230</v>
      </c>
      <c r="H8" s="150">
        <v>6</v>
      </c>
      <c r="I8" s="151" t="s">
        <v>162</v>
      </c>
      <c r="J8" s="150">
        <v>12</v>
      </c>
      <c r="K8" s="85" t="s">
        <v>46</v>
      </c>
      <c r="L8" s="92" t="s">
        <v>47</v>
      </c>
      <c r="M8" s="140">
        <v>6</v>
      </c>
      <c r="N8" s="141">
        <v>1</v>
      </c>
      <c r="O8" s="117"/>
      <c r="P8" s="117"/>
      <c r="Q8" s="97" t="s">
        <v>228</v>
      </c>
    </row>
    <row r="9" spans="1:17" ht="79.5">
      <c r="A9" s="133">
        <v>7</v>
      </c>
      <c r="B9" s="157" t="s">
        <v>272</v>
      </c>
      <c r="C9" s="108" t="s">
        <v>273</v>
      </c>
      <c r="D9" s="103" t="s">
        <v>274</v>
      </c>
      <c r="E9" s="153" t="s">
        <v>275</v>
      </c>
      <c r="F9" s="88" t="s">
        <v>276</v>
      </c>
      <c r="G9" s="89" t="s">
        <v>277</v>
      </c>
      <c r="H9" s="108">
        <v>3</v>
      </c>
      <c r="I9" s="108" t="s">
        <v>45</v>
      </c>
      <c r="J9" s="85">
        <v>36</v>
      </c>
      <c r="K9" s="85" t="s">
        <v>46</v>
      </c>
      <c r="L9" s="92" t="s">
        <v>215</v>
      </c>
      <c r="M9" s="106">
        <v>1</v>
      </c>
      <c r="N9" s="160">
        <v>0.33</v>
      </c>
      <c r="O9" s="117"/>
      <c r="P9" s="117"/>
      <c r="Q9" s="161" t="s">
        <v>278</v>
      </c>
    </row>
    <row r="10" spans="1:17" ht="79.5">
      <c r="A10" s="133">
        <v>10</v>
      </c>
      <c r="B10" s="157" t="s">
        <v>292</v>
      </c>
      <c r="C10" s="108" t="s">
        <v>293</v>
      </c>
      <c r="D10" s="135" t="s">
        <v>294</v>
      </c>
      <c r="E10" s="153" t="s">
        <v>295</v>
      </c>
      <c r="F10" s="88"/>
      <c r="G10" s="89" t="s">
        <v>296</v>
      </c>
      <c r="H10" s="108">
        <v>1</v>
      </c>
      <c r="I10" s="108" t="s">
        <v>107</v>
      </c>
      <c r="J10" s="85">
        <v>36</v>
      </c>
      <c r="K10" s="85" t="s">
        <v>46</v>
      </c>
      <c r="L10" s="92" t="s">
        <v>215</v>
      </c>
      <c r="M10" s="106"/>
      <c r="N10" s="162">
        <f>IF(M10=0,0,+M10/H10)</f>
        <v>0</v>
      </c>
      <c r="O10" s="117"/>
      <c r="P10" s="117"/>
      <c r="Q10" s="163"/>
    </row>
    <row r="11" spans="1:17" ht="202.5">
      <c r="A11" s="133">
        <v>12</v>
      </c>
      <c r="B11" s="157" t="s">
        <v>300</v>
      </c>
      <c r="C11" s="108" t="s">
        <v>298</v>
      </c>
      <c r="D11" s="107" t="s">
        <v>83</v>
      </c>
      <c r="E11" s="153" t="s">
        <v>301</v>
      </c>
      <c r="F11" s="88" t="s">
        <v>357</v>
      </c>
      <c r="G11" s="89" t="s">
        <v>303</v>
      </c>
      <c r="H11" s="144">
        <v>3</v>
      </c>
      <c r="I11" s="83" t="s">
        <v>45</v>
      </c>
      <c r="J11" s="85">
        <v>36</v>
      </c>
      <c r="K11" s="85" t="s">
        <v>46</v>
      </c>
      <c r="L11" s="92" t="s">
        <v>215</v>
      </c>
      <c r="M11" s="106">
        <v>2</v>
      </c>
      <c r="N11" s="94">
        <f>IF(M11=0,0,+M11/H11)</f>
        <v>0.6666666666666666</v>
      </c>
      <c r="O11" s="117"/>
      <c r="P11" s="117"/>
      <c r="Q11" s="164" t="s">
        <v>304</v>
      </c>
    </row>
    <row r="12" spans="1:17" ht="191.25">
      <c r="A12" s="133">
        <v>14</v>
      </c>
      <c r="B12" s="157" t="s">
        <v>312</v>
      </c>
      <c r="C12" s="108" t="s">
        <v>313</v>
      </c>
      <c r="D12" s="128" t="s">
        <v>314</v>
      </c>
      <c r="E12" s="153" t="s">
        <v>315</v>
      </c>
      <c r="F12" s="88" t="s">
        <v>86</v>
      </c>
      <c r="G12" s="89" t="s">
        <v>316</v>
      </c>
      <c r="H12" s="144">
        <v>1</v>
      </c>
      <c r="I12" s="83" t="s">
        <v>317</v>
      </c>
      <c r="J12" s="85">
        <v>36</v>
      </c>
      <c r="K12" s="85" t="s">
        <v>46</v>
      </c>
      <c r="L12" s="92" t="s">
        <v>215</v>
      </c>
      <c r="M12" s="106">
        <v>1</v>
      </c>
      <c r="N12" s="94">
        <f>IF(M12=0,0,+M12/H12)</f>
        <v>1</v>
      </c>
      <c r="O12" s="117"/>
      <c r="P12" s="95"/>
      <c r="Q12" s="97" t="s">
        <v>263</v>
      </c>
    </row>
    <row r="13" ht="12.75">
      <c r="F13" t="s">
        <v>359</v>
      </c>
    </row>
  </sheetData>
  <sheetProtection selectLockedCells="1" selectUnlockedCells="1"/>
  <mergeCells count="2">
    <mergeCell ref="A6:A8"/>
    <mergeCell ref="B6:B8"/>
  </mergeCells>
  <dataValidations count="1">
    <dataValidation type="decimal" operator="greaterThan" allowBlank="1" showErrorMessage="1" sqref="H2:H12 M2:M12">
      <formula1>0</formula1>
    </dataValidation>
  </dataValidations>
  <printOptions/>
  <pageMargins left="0.25" right="0.25" top="0.75" bottom="0.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dc:creator>
  <cp:keywords/>
  <dc:description/>
  <cp:lastModifiedBy>Director</cp:lastModifiedBy>
  <dcterms:created xsi:type="dcterms:W3CDTF">2018-11-01T14:57:52Z</dcterms:created>
  <dcterms:modified xsi:type="dcterms:W3CDTF">2018-11-01T14:57:52Z</dcterms:modified>
  <cp:category/>
  <cp:version/>
  <cp:contentType/>
  <cp:contentStatus/>
</cp:coreProperties>
</file>