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<sst xmlns="http://schemas.openxmlformats.org/spreadsheetml/2006/main" count="281" uniqueCount="274">
  <si>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</si>
  <si>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</si>
  <si>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</si>
  <si>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</si>
  <si>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</si>
  <si>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</si>
  <si>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</si>
  <si>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</si>
  <si>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</si>
  <si>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Ejecutado</t>
  </si>
  <si>
    <t>% Ejec</t>
  </si>
  <si>
    <t>Reservas</t>
  </si>
  <si>
    <t>Disponible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</si>
  <si>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</si>
  <si>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</si>
  <si>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</si>
  <si>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</si>
  <si>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</si>
  <si>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</si>
  <si>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</si>
  <si>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</si>
  <si>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</si>
  <si>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</si>
  <si>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</si>
  <si>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</si>
  <si>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</si>
  <si>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</si>
  <si>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</si>
  <si>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</si>
  <si>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</si>
  <si>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</si>
  <si>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</si>
  <si>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</si>
  <si>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</si>
  <si>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</si>
  <si>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</si>
  <si>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</si>
  <si>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</si>
  <si>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</si>
  <si>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</si>
  <si>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</si>
  <si>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</si>
  <si>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</si>
  <si>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</si>
  <si>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</si>
  <si>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</si>
  <si>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</si>
  <si>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</si>
  <si>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</si>
  <si>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</si>
  <si>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</si>
  <si>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</si>
  <si>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</si>
  <si>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</si>
  <si>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</si>
  <si>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</si>
  <si>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</si>
  <si>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</si>
  <si>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</si>
  <si>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</si>
  <si>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</si>
  <si>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</si>
  <si>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</si>
  <si>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</si>
  <si>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</si>
  <si>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</si>
  <si>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</si>
  <si>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</si>
  <si>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</si>
  <si>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</si>
  <si>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</si>
  <si>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</si>
  <si>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</si>
  <si>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</si>
  <si>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</si>
  <si>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</si>
  <si>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</si>
  <si>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</si>
  <si>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</si>
  <si>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</si>
  <si>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</si>
  <si>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</si>
  <si>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</si>
  <si>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</si>
  <si>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</si>
  <si>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</si>
  <si>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</si>
  <si>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</si>
  <si>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</si>
  <si>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</si>
  <si>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</si>
  <si>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</si>
  <si>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</si>
  <si>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</si>
  <si>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</si>
  <si>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</si>
  <si>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</si>
  <si>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</si>
  <si>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</si>
  <si>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</si>
  <si>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</si>
  <si>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</si>
  <si>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</si>
  <si>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</si>
  <si>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</si>
  <si>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</si>
  <si>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</si>
  <si>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</si>
  <si>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</si>
  <si>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</si>
  <si>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</si>
  <si>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</si>
  <si>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</si>
  <si>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</si>
  <si>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</si>
  <si>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</si>
  <si>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</si>
  <si>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</si>
  <si>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</si>
  <si>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</si>
  <si>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</si>
  <si>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</si>
  <si>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</si>
  <si>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</si>
  <si>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</si>
  <si>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</si>
  <si>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</si>
  <si>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</si>
  <si>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</si>
  <si>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</si>
  <si>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</si>
  <si>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</si>
  <si>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</si>
  <si>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</si>
  <si>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</si>
  <si>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</si>
  <si>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</si>
  <si>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</si>
  <si>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</si>
  <si>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</si>
  <si>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</si>
  <si>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</si>
  <si>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</si>
  <si>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</si>
  <si>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</si>
  <si>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</si>
  <si>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</si>
  <si>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</si>
  <si>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</si>
  <si>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</si>
  <si>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</si>
  <si>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</si>
  <si>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</si>
  <si>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</si>
  <si>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</si>
  <si>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</si>
  <si>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</si>
  <si>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</si>
  <si>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</si>
  <si>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</si>
  <si>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</si>
  <si>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</si>
  <si>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</si>
  <si>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</si>
  <si>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</si>
  <si>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</si>
  <si>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</si>
  <si>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Arrendamiento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</si>
  <si>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</si>
  <si>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</si>
  <si>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</si>
  <si>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</si>
  <si>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</si>
  <si>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</si>
  <si>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</si>
  <si>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</si>
  <si>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</si>
  <si>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</si>
  <si>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</si>
  <si>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</si>
  <si>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</si>
  <si>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</si>
  <si>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</si>
  <si>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</si>
  <si>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</si>
  <si>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</si>
  <si>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</si>
  <si>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</si>
  <si>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</si>
  <si>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</si>
  <si>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</si>
  <si>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</si>
  <si>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220303050103_1</t>
  </si>
  <si>
    <t>AUXILIO DE TRANSPORTE   PROPIOS</t>
  </si>
  <si>
    <t>220303050104_1</t>
  </si>
  <si>
    <t>220303050105_1</t>
  </si>
  <si>
    <t>PRIMA DE VACACIONES   PROPIOS</t>
  </si>
  <si>
    <t>220303050106_1</t>
  </si>
  <si>
    <t>BONIFICACION POR RECREACION   PROPIOS</t>
  </si>
  <si>
    <t>220303050107_1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</si>
  <si>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</si>
  <si>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</si>
  <si>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</si>
  <si>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</si>
  <si>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</si>
  <si>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</si>
  <si>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</si>
  <si>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</si>
  <si>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</si>
  <si>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</si>
  <si>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</si>
  <si>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</si>
  <si>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</si>
  <si>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</si>
  <si>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</si>
  <si>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</si>
  <si>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</si>
  <si>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</si>
  <si>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</si>
  <si>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</si>
  <si>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</si>
  <si>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</t>
  </si>
  <si>
    <t>220303050301010101_1</t>
  </si>
  <si>
    <t>FONDOS DE CESANTIAS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</si>
  <si>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</si>
  <si>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</si>
  <si>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</si>
  <si>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</si>
  <si>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</si>
  <si>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</si>
  <si>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</si>
  <si>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</si>
  <si>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</si>
  <si>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</si>
  <si>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</si>
  <si>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</si>
  <si>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</si>
  <si>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</si>
  <si>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</si>
  <si>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</si>
  <si>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</si>
  <si>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</si>
  <si>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</si>
  <si>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</si>
  <si>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</si>
  <si>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</si>
  <si>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</si>
  <si>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GASTOS DE INVERSION</t>
  </si>
  <si>
    <t>2301</t>
  </si>
  <si>
    <t>INFRAESTRUCTURA</t>
  </si>
  <si>
    <t>230101</t>
  </si>
  <si>
    <t>INFRAESTRUCTURA PROPIA DEL SECTOR</t>
  </si>
  <si>
    <t>23010103</t>
  </si>
  <si>
    <t>MEJORAMIENTO Y MANTENIMIENTO DE INFRAESTRUCTURA</t>
  </si>
  <si>
    <t>2301010335</t>
  </si>
  <si>
    <t>SEÑALIZACION Y  EDUCACION VIAL</t>
  </si>
  <si>
    <t>230101033502_1</t>
  </si>
  <si>
    <t>PROYECTO DE SEÑALIZACION RECURSOS PROPIOS   PROPIOS</t>
  </si>
  <si>
    <t>230101033504_1</t>
  </si>
  <si>
    <t>PROYECTO DE PUBLICIDAD EN SEGURIDAD   PROPIOS</t>
  </si>
  <si>
    <t>230101033506_1</t>
  </si>
  <si>
    <t>OBRAS DE INFRAESTRUCTURA   PROPIOS</t>
  </si>
  <si>
    <t>REPUBLICA DE COLOMBIA</t>
  </si>
  <si>
    <t>INSTITUTO DPAL DE  TRANSITO DE QUINDIO</t>
  </si>
  <si>
    <t>REPORTE DE EJECUCION DE GASTOS</t>
  </si>
  <si>
    <t>AÑO:  2016</t>
  </si>
  <si>
    <t>Codigo N</t>
  </si>
  <si>
    <t xml:space="preserve"> Ejecucion Periodo</t>
  </si>
  <si>
    <t>MES: DEL 01 AL 30 DE JUNIO DE 2016</t>
  </si>
  <si>
    <t>FERNANDO BAENA VILLARREAL</t>
  </si>
  <si>
    <t>MARTHA LUCIA CORREA REY</t>
  </si>
  <si>
    <t>Subdirector Administrativo y Financiero</t>
  </si>
  <si>
    <t>Técnico Administrativo (E )</t>
  </si>
  <si>
    <t>Ejecucion Anterior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</si>
</sst>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);\-#,##0.00"/>
    <numFmt numFmtId="165" formatCode="dddd&quot;&quot;mmmm&quot; &quot;d&quot;, &quot;yyyy"/>
    <numFmt numFmtId="166" formatCode="0.0%"/>
  </numFmts>
  <fonts count="5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MS Sans Serif"/>
      <family val="0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4" fillId="0" borderId="0" xfId="52" applyFont="1">
      <alignment/>
      <protection/>
    </xf>
    <xf numFmtId="3" fontId="25" fillId="0" borderId="0" xfId="52" applyNumberFormat="1" applyFont="1" applyAlignment="1">
      <alignment horizontal="center"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22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8" fillId="0" borderId="13" xfId="0" applyNumberFormat="1" applyFont="1" applyFill="1" applyBorder="1" applyAlignment="1" applyProtection="1">
      <alignment/>
      <protection/>
    </xf>
    <xf numFmtId="0" fontId="28" fillId="0" borderId="14" xfId="0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0" fillId="0" borderId="15" xfId="0" applyFont="1" applyBorder="1" applyAlignment="1">
      <alignment horizontal="left" vertical="center"/>
    </xf>
    <xf numFmtId="3" fontId="30" fillId="0" borderId="15" xfId="0" applyNumberFormat="1" applyFont="1" applyBorder="1" applyAlignment="1">
      <alignment horizontal="right" vertical="center"/>
    </xf>
    <xf numFmtId="166" fontId="30" fillId="0" borderId="15" xfId="0" applyNumberFormat="1" applyFont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vertical="center"/>
    </xf>
    <xf numFmtId="165" fontId="33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57150</xdr:rowOff>
    </xdr:from>
    <xdr:to>
      <xdr:col>1</xdr:col>
      <xdr:colOff>1009650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57150"/>
          <a:ext cx="9048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85725</xdr:rowOff>
    </xdr:from>
    <xdr:to>
      <xdr:col>13</xdr:col>
      <xdr:colOff>314325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85725"/>
          <a:ext cx="72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7"/>
  <sheetViews>
    <sheetView tabSelected="1" zoomScalePageLayoutView="0" workbookViewId="0" topLeftCell="B1">
      <selection activeCell="G8" sqref="G8"/>
    </sheetView>
  </sheetViews>
  <sheetFormatPr defaultColWidth="11.421875" defaultRowHeight="12.75"/>
  <cols>
    <col min="1" max="1" width="18.28125" style="0" customWidth="1"/>
    <col min="2" max="2" width="43.8515625" style="23" customWidth="1"/>
    <col min="3" max="3" width="11.421875" style="0" customWidth="1"/>
    <col min="4" max="4" width="9.7109375" style="0" customWidth="1"/>
    <col min="5" max="5" width="9.57421875" style="0" customWidth="1"/>
    <col min="6" max="6" width="8.57421875" style="0" customWidth="1"/>
    <col min="7" max="7" width="8.421875" style="0" customWidth="1"/>
    <col min="8" max="9" width="11.421875" style="0" customWidth="1"/>
    <col min="10" max="10" width="11.00390625" style="0" customWidth="1"/>
    <col min="11" max="13" width="10.28125" style="0" customWidth="1"/>
    <col min="14" max="14" width="6.28125" style="0" customWidth="1"/>
    <col min="15" max="15" width="10.140625" style="0" customWidth="1"/>
    <col min="16" max="16" width="11.140625" style="0" customWidth="1"/>
  </cols>
  <sheetData>
    <row r="1" spans="2:30" s="4" customFormat="1" ht="15">
      <c r="B1" s="5"/>
      <c r="C1" s="5"/>
      <c r="D1" s="6" t="s">
        <v>262</v>
      </c>
      <c r="E1" s="6"/>
      <c r="F1" s="6"/>
      <c r="G1" s="6"/>
      <c r="H1" s="6"/>
      <c r="I1" s="5"/>
      <c r="J1" s="5"/>
      <c r="K1" s="5"/>
      <c r="L1" s="5"/>
      <c r="M1" s="5"/>
      <c r="N1" s="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2:30" s="4" customFormat="1" ht="15">
      <c r="B2" s="5"/>
      <c r="C2" s="5"/>
      <c r="D2" s="6" t="s">
        <v>263</v>
      </c>
      <c r="E2" s="6"/>
      <c r="F2" s="6"/>
      <c r="G2" s="6"/>
      <c r="H2" s="6"/>
      <c r="I2" s="5"/>
      <c r="J2" s="5"/>
      <c r="K2" s="5"/>
      <c r="L2" s="5"/>
      <c r="M2" s="5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4" customFormat="1" ht="15">
      <c r="A3" s="9"/>
      <c r="B3" s="5"/>
      <c r="C3" s="5"/>
      <c r="D3" s="6" t="s">
        <v>264</v>
      </c>
      <c r="E3" s="6"/>
      <c r="F3" s="6"/>
      <c r="G3" s="6"/>
      <c r="H3" s="6"/>
      <c r="I3" s="5"/>
      <c r="J3" s="5"/>
      <c r="K3" s="5"/>
      <c r="L3" s="5"/>
      <c r="M3" s="5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4" customFormat="1" ht="15">
      <c r="A4" s="9"/>
      <c r="B4" s="5"/>
      <c r="C4" s="5"/>
      <c r="D4" s="6" t="s">
        <v>265</v>
      </c>
      <c r="E4" s="6"/>
      <c r="F4" s="6"/>
      <c r="G4" s="6"/>
      <c r="H4" s="6"/>
      <c r="I4" s="5"/>
      <c r="J4" s="5"/>
      <c r="K4" s="5"/>
      <c r="L4" s="5"/>
      <c r="M4" s="5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s="4" customFormat="1" ht="15">
      <c r="B5" s="5"/>
      <c r="C5" s="5"/>
      <c r="D5" s="6" t="s">
        <v>268</v>
      </c>
      <c r="E5" s="6"/>
      <c r="F5" s="6"/>
      <c r="G5" s="6"/>
      <c r="H5" s="6"/>
      <c r="I5" s="5"/>
      <c r="J5" s="5"/>
      <c r="K5" s="5"/>
      <c r="L5" s="5"/>
      <c r="M5" s="5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="10" customFormat="1" ht="12.75" thickBot="1"/>
    <row r="7" spans="1:16" s="15" customFormat="1" ht="24" customHeight="1" thickBot="1">
      <c r="A7" s="11" t="s">
        <v>266</v>
      </c>
      <c r="B7" s="12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273</v>
      </c>
      <c r="L7" s="13" t="s">
        <v>267</v>
      </c>
      <c r="M7" s="13" t="s">
        <v>9</v>
      </c>
      <c r="N7" s="13" t="s">
        <v>10</v>
      </c>
      <c r="O7" s="13" t="s">
        <v>11</v>
      </c>
      <c r="P7" s="14" t="s">
        <v>12</v>
      </c>
    </row>
    <row r="8" ht="6.75" customHeight="1">
      <c r="A8" s="1"/>
    </row>
    <row r="9" spans="1:16" s="22" customFormat="1" ht="12.75">
      <c r="A9" s="19" t="s">
        <v>13</v>
      </c>
      <c r="B9" s="24" t="s">
        <v>14</v>
      </c>
      <c r="C9" s="20">
        <v>2260205690</v>
      </c>
      <c r="D9" s="20">
        <v>59837105</v>
      </c>
      <c r="E9" s="20">
        <v>59837105</v>
      </c>
      <c r="F9" s="20">
        <v>0</v>
      </c>
      <c r="G9" s="20">
        <v>0</v>
      </c>
      <c r="H9" s="20">
        <v>2260205690</v>
      </c>
      <c r="I9" s="20">
        <v>1088830088.63</v>
      </c>
      <c r="J9" s="20">
        <v>1085761754.63</v>
      </c>
      <c r="K9" s="20">
        <v>773180593.63</v>
      </c>
      <c r="L9" s="20">
        <v>136098936</v>
      </c>
      <c r="M9" s="20">
        <v>909279529.63</v>
      </c>
      <c r="N9" s="21">
        <f>SUM(M9/H9)</f>
        <v>0.40229946046636134</v>
      </c>
      <c r="O9" s="20">
        <v>176482225</v>
      </c>
      <c r="P9" s="20">
        <v>1171375601.37</v>
      </c>
    </row>
    <row r="10" spans="1:16" s="22" customFormat="1" ht="12.75">
      <c r="A10" s="19" t="s">
        <v>15</v>
      </c>
      <c r="B10" s="24" t="s">
        <v>16</v>
      </c>
      <c r="C10" s="20">
        <v>973873218</v>
      </c>
      <c r="D10" s="20">
        <v>37837105</v>
      </c>
      <c r="E10" s="20">
        <v>35337105</v>
      </c>
      <c r="F10" s="20">
        <v>0</v>
      </c>
      <c r="G10" s="20">
        <v>0</v>
      </c>
      <c r="H10" s="20">
        <v>976373218</v>
      </c>
      <c r="I10" s="20">
        <v>486305011.63</v>
      </c>
      <c r="J10" s="20">
        <v>486305011.63</v>
      </c>
      <c r="K10" s="20">
        <v>366620494.63</v>
      </c>
      <c r="L10" s="20">
        <v>60839955</v>
      </c>
      <c r="M10" s="20">
        <v>427460449.63</v>
      </c>
      <c r="N10" s="21">
        <f aca="true" t="shared" si="0" ref="N10:N73">SUM(M10/H10)</f>
        <v>0.43780435774919013</v>
      </c>
      <c r="O10" s="20">
        <v>58844562</v>
      </c>
      <c r="P10" s="20">
        <v>490068206.37</v>
      </c>
    </row>
    <row r="11" spans="1:16" s="22" customFormat="1" ht="12.75">
      <c r="A11" s="19" t="s">
        <v>17</v>
      </c>
      <c r="B11" s="24" t="s">
        <v>18</v>
      </c>
      <c r="C11" s="20">
        <v>708937976</v>
      </c>
      <c r="D11" s="20">
        <v>19500000</v>
      </c>
      <c r="E11" s="20">
        <v>17337105</v>
      </c>
      <c r="F11" s="20">
        <v>0</v>
      </c>
      <c r="G11" s="20">
        <v>0</v>
      </c>
      <c r="H11" s="20">
        <v>711100871</v>
      </c>
      <c r="I11" s="20">
        <v>332994347</v>
      </c>
      <c r="J11" s="20">
        <v>332994347</v>
      </c>
      <c r="K11" s="20">
        <v>278424131</v>
      </c>
      <c r="L11" s="20">
        <v>49067216</v>
      </c>
      <c r="M11" s="20">
        <v>327491347</v>
      </c>
      <c r="N11" s="21">
        <f t="shared" si="0"/>
        <v>0.4605413385859852</v>
      </c>
      <c r="O11" s="20">
        <v>5503000</v>
      </c>
      <c r="P11" s="20">
        <v>378106524</v>
      </c>
    </row>
    <row r="12" spans="1:16" s="22" customFormat="1" ht="12.75">
      <c r="A12" s="19" t="s">
        <v>19</v>
      </c>
      <c r="B12" s="24" t="s">
        <v>20</v>
      </c>
      <c r="C12" s="20">
        <v>444996935</v>
      </c>
      <c r="D12" s="20">
        <v>13500000</v>
      </c>
      <c r="E12" s="20">
        <v>0</v>
      </c>
      <c r="F12" s="20">
        <v>0</v>
      </c>
      <c r="G12" s="20">
        <v>0</v>
      </c>
      <c r="H12" s="20">
        <v>458496935</v>
      </c>
      <c r="I12" s="20">
        <v>207735257</v>
      </c>
      <c r="J12" s="20">
        <v>207735257</v>
      </c>
      <c r="K12" s="20">
        <v>177157185</v>
      </c>
      <c r="L12" s="20">
        <v>30578072</v>
      </c>
      <c r="M12" s="20">
        <v>207735257</v>
      </c>
      <c r="N12" s="21">
        <f t="shared" si="0"/>
        <v>0.45307883464913457</v>
      </c>
      <c r="O12" s="20">
        <v>0</v>
      </c>
      <c r="P12" s="20">
        <v>250761678</v>
      </c>
    </row>
    <row r="13" spans="1:16" s="22" customFormat="1" ht="12.75">
      <c r="A13" s="19" t="s">
        <v>21</v>
      </c>
      <c r="B13" s="24" t="s">
        <v>22</v>
      </c>
      <c r="C13" s="20">
        <v>359334229</v>
      </c>
      <c r="D13" s="20">
        <v>0</v>
      </c>
      <c r="E13" s="20">
        <v>0</v>
      </c>
      <c r="F13" s="20">
        <v>0</v>
      </c>
      <c r="G13" s="20">
        <v>0</v>
      </c>
      <c r="H13" s="20">
        <v>359334229</v>
      </c>
      <c r="I13" s="20">
        <v>168405878</v>
      </c>
      <c r="J13" s="20">
        <v>168405878</v>
      </c>
      <c r="K13" s="20">
        <v>141560286</v>
      </c>
      <c r="L13" s="20">
        <v>26845592</v>
      </c>
      <c r="M13" s="20">
        <v>168405878</v>
      </c>
      <c r="N13" s="21">
        <f t="shared" si="0"/>
        <v>0.46866082997063996</v>
      </c>
      <c r="O13" s="20">
        <v>0</v>
      </c>
      <c r="P13" s="20">
        <v>190928351</v>
      </c>
    </row>
    <row r="14" spans="1:16" s="22" customFormat="1" ht="12.75">
      <c r="A14" s="19" t="s">
        <v>23</v>
      </c>
      <c r="B14" s="24" t="s">
        <v>24</v>
      </c>
      <c r="C14" s="20">
        <v>1937220</v>
      </c>
      <c r="D14" s="20">
        <v>0</v>
      </c>
      <c r="E14" s="20">
        <v>0</v>
      </c>
      <c r="F14" s="20">
        <v>0</v>
      </c>
      <c r="G14" s="20">
        <v>0</v>
      </c>
      <c r="H14" s="20">
        <v>1937220</v>
      </c>
      <c r="I14" s="20">
        <v>913340</v>
      </c>
      <c r="J14" s="20">
        <v>913340</v>
      </c>
      <c r="K14" s="20">
        <v>844873</v>
      </c>
      <c r="L14" s="20">
        <v>68467</v>
      </c>
      <c r="M14" s="20">
        <v>913340</v>
      </c>
      <c r="N14" s="21">
        <f t="shared" si="0"/>
        <v>0.47146942525887614</v>
      </c>
      <c r="O14" s="20">
        <v>0</v>
      </c>
      <c r="P14" s="20">
        <v>1023880</v>
      </c>
    </row>
    <row r="15" spans="1:16" s="22" customFormat="1" ht="12.75">
      <c r="A15" s="19" t="s">
        <v>25</v>
      </c>
      <c r="B15" s="24" t="s">
        <v>26</v>
      </c>
      <c r="C15" s="20">
        <v>32765337</v>
      </c>
      <c r="D15" s="20">
        <v>0</v>
      </c>
      <c r="E15" s="20">
        <v>0</v>
      </c>
      <c r="F15" s="20">
        <v>0</v>
      </c>
      <c r="G15" s="20">
        <v>0</v>
      </c>
      <c r="H15" s="20">
        <v>32765337</v>
      </c>
      <c r="I15" s="20">
        <v>1063500</v>
      </c>
      <c r="J15" s="20">
        <v>1063500</v>
      </c>
      <c r="K15" s="20">
        <v>1063500</v>
      </c>
      <c r="L15" s="20">
        <v>0</v>
      </c>
      <c r="M15" s="20">
        <v>1063500</v>
      </c>
      <c r="N15" s="21">
        <f t="shared" si="0"/>
        <v>0.03245808214943738</v>
      </c>
      <c r="O15" s="20">
        <v>0</v>
      </c>
      <c r="P15" s="20">
        <v>31701837</v>
      </c>
    </row>
    <row r="16" spans="1:16" s="22" customFormat="1" ht="12.75">
      <c r="A16" s="19" t="s">
        <v>27</v>
      </c>
      <c r="B16" s="24" t="s">
        <v>28</v>
      </c>
      <c r="C16" s="20">
        <v>15098267</v>
      </c>
      <c r="D16" s="20">
        <v>0</v>
      </c>
      <c r="E16" s="20">
        <v>0</v>
      </c>
      <c r="F16" s="20">
        <v>0</v>
      </c>
      <c r="G16" s="20">
        <v>0</v>
      </c>
      <c r="H16" s="20">
        <v>15098267</v>
      </c>
      <c r="I16" s="20">
        <v>3532026</v>
      </c>
      <c r="J16" s="20">
        <v>3532026</v>
      </c>
      <c r="K16" s="20">
        <v>3532026</v>
      </c>
      <c r="L16" s="20">
        <v>0</v>
      </c>
      <c r="M16" s="20">
        <v>3532026</v>
      </c>
      <c r="N16" s="21">
        <f t="shared" si="0"/>
        <v>0.23393585502230158</v>
      </c>
      <c r="O16" s="20">
        <v>0</v>
      </c>
      <c r="P16" s="20">
        <v>11566241</v>
      </c>
    </row>
    <row r="17" spans="1:16" s="22" customFormat="1" ht="12.75">
      <c r="A17" s="19" t="s">
        <v>29</v>
      </c>
      <c r="B17" s="24" t="s">
        <v>30</v>
      </c>
      <c r="C17" s="20">
        <v>10511145</v>
      </c>
      <c r="D17" s="20">
        <v>0</v>
      </c>
      <c r="E17" s="20">
        <v>0</v>
      </c>
      <c r="F17" s="20">
        <v>0</v>
      </c>
      <c r="G17" s="20">
        <v>0</v>
      </c>
      <c r="H17" s="20">
        <v>10511145</v>
      </c>
      <c r="I17" s="20">
        <v>8398368</v>
      </c>
      <c r="J17" s="20">
        <v>8398368</v>
      </c>
      <c r="K17" s="20">
        <v>5620018</v>
      </c>
      <c r="L17" s="20">
        <v>2778350</v>
      </c>
      <c r="M17" s="20">
        <v>8398368</v>
      </c>
      <c r="N17" s="21">
        <f t="shared" si="0"/>
        <v>0.798996493721664</v>
      </c>
      <c r="O17" s="20">
        <v>0</v>
      </c>
      <c r="P17" s="20">
        <v>2112777</v>
      </c>
    </row>
    <row r="18" spans="1:16" s="22" customFormat="1" ht="12.75">
      <c r="A18" s="19" t="s">
        <v>31</v>
      </c>
      <c r="B18" s="24" t="s">
        <v>32</v>
      </c>
      <c r="C18" s="20">
        <v>15727362</v>
      </c>
      <c r="D18" s="20">
        <v>0</v>
      </c>
      <c r="E18" s="20">
        <v>0</v>
      </c>
      <c r="F18" s="20">
        <v>0</v>
      </c>
      <c r="G18" s="20">
        <v>0</v>
      </c>
      <c r="H18" s="20">
        <v>15727362</v>
      </c>
      <c r="I18" s="20">
        <v>7464420</v>
      </c>
      <c r="J18" s="20">
        <v>7464420</v>
      </c>
      <c r="K18" s="20">
        <v>6841425</v>
      </c>
      <c r="L18" s="20">
        <v>622995</v>
      </c>
      <c r="M18" s="20">
        <v>7464420</v>
      </c>
      <c r="N18" s="21">
        <f t="shared" si="0"/>
        <v>0.4746136065285456</v>
      </c>
      <c r="O18" s="20">
        <v>0</v>
      </c>
      <c r="P18" s="20">
        <v>8262942</v>
      </c>
    </row>
    <row r="19" spans="1:16" s="22" customFormat="1" ht="12.75">
      <c r="A19" s="19" t="s">
        <v>33</v>
      </c>
      <c r="B19" s="24" t="s">
        <v>34</v>
      </c>
      <c r="C19" s="20">
        <v>1266072</v>
      </c>
      <c r="D19" s="20">
        <v>0</v>
      </c>
      <c r="E19" s="20">
        <v>0</v>
      </c>
      <c r="F19" s="20">
        <v>0</v>
      </c>
      <c r="G19" s="20">
        <v>0</v>
      </c>
      <c r="H19" s="20">
        <v>1266072</v>
      </c>
      <c r="I19" s="20">
        <v>572882</v>
      </c>
      <c r="J19" s="20">
        <v>572882</v>
      </c>
      <c r="K19" s="20">
        <v>465614</v>
      </c>
      <c r="L19" s="20">
        <v>107268</v>
      </c>
      <c r="M19" s="20">
        <v>572882</v>
      </c>
      <c r="N19" s="21">
        <f t="shared" si="0"/>
        <v>0.4524876942227614</v>
      </c>
      <c r="O19" s="20">
        <v>0</v>
      </c>
      <c r="P19" s="20">
        <v>693190</v>
      </c>
    </row>
    <row r="20" spans="1:16" s="22" customFormat="1" ht="12.75">
      <c r="A20" s="19" t="s">
        <v>35</v>
      </c>
      <c r="B20" s="24" t="s">
        <v>36</v>
      </c>
      <c r="C20" s="20">
        <v>1881600</v>
      </c>
      <c r="D20" s="20">
        <v>0</v>
      </c>
      <c r="E20" s="20">
        <v>0</v>
      </c>
      <c r="F20" s="20">
        <v>0</v>
      </c>
      <c r="G20" s="20">
        <v>0</v>
      </c>
      <c r="H20" s="20">
        <v>1881600</v>
      </c>
      <c r="I20" s="20">
        <v>846930</v>
      </c>
      <c r="J20" s="20">
        <v>846930</v>
      </c>
      <c r="K20" s="20">
        <v>691530</v>
      </c>
      <c r="L20" s="20">
        <v>155400</v>
      </c>
      <c r="M20" s="20">
        <v>846930</v>
      </c>
      <c r="N20" s="21">
        <f t="shared" si="0"/>
        <v>0.45011160714285714</v>
      </c>
      <c r="O20" s="20">
        <v>0</v>
      </c>
      <c r="P20" s="20">
        <v>1034670</v>
      </c>
    </row>
    <row r="21" spans="1:16" s="22" customFormat="1" ht="12.75">
      <c r="A21" s="19" t="s">
        <v>37</v>
      </c>
      <c r="B21" s="24" t="s">
        <v>38</v>
      </c>
      <c r="C21" s="20">
        <v>3000000</v>
      </c>
      <c r="D21" s="20">
        <v>13500000</v>
      </c>
      <c r="E21" s="20">
        <v>0</v>
      </c>
      <c r="F21" s="20">
        <v>0</v>
      </c>
      <c r="G21" s="20">
        <v>0</v>
      </c>
      <c r="H21" s="20">
        <v>16500000</v>
      </c>
      <c r="I21" s="20">
        <v>13604008</v>
      </c>
      <c r="J21" s="20">
        <v>13604008</v>
      </c>
      <c r="K21" s="20">
        <v>13604008</v>
      </c>
      <c r="L21" s="20">
        <v>0</v>
      </c>
      <c r="M21" s="20">
        <v>13604008</v>
      </c>
      <c r="N21" s="21">
        <f t="shared" si="0"/>
        <v>0.8244853333333333</v>
      </c>
      <c r="O21" s="20">
        <v>0</v>
      </c>
      <c r="P21" s="20">
        <v>2895992</v>
      </c>
    </row>
    <row r="22" spans="1:16" s="22" customFormat="1" ht="12.75">
      <c r="A22" s="19" t="s">
        <v>39</v>
      </c>
      <c r="B22" s="24" t="s">
        <v>40</v>
      </c>
      <c r="C22" s="20">
        <v>3475703</v>
      </c>
      <c r="D22" s="20">
        <v>0</v>
      </c>
      <c r="E22" s="20">
        <v>0</v>
      </c>
      <c r="F22" s="20">
        <v>0</v>
      </c>
      <c r="G22" s="20">
        <v>0</v>
      </c>
      <c r="H22" s="20">
        <v>3475703</v>
      </c>
      <c r="I22" s="20">
        <v>2933905</v>
      </c>
      <c r="J22" s="20">
        <v>2933905</v>
      </c>
      <c r="K22" s="20">
        <v>2933905</v>
      </c>
      <c r="L22" s="20">
        <v>0</v>
      </c>
      <c r="M22" s="20">
        <v>2933905</v>
      </c>
      <c r="N22" s="21">
        <f t="shared" si="0"/>
        <v>0.8441184416505093</v>
      </c>
      <c r="O22" s="20">
        <v>0</v>
      </c>
      <c r="P22" s="20">
        <v>541798</v>
      </c>
    </row>
    <row r="23" spans="1:16" s="22" customFormat="1" ht="12.75">
      <c r="A23" s="19" t="s">
        <v>41</v>
      </c>
      <c r="B23" s="24" t="s">
        <v>42</v>
      </c>
      <c r="C23" s="20">
        <v>94000000</v>
      </c>
      <c r="D23" s="20">
        <v>6000000</v>
      </c>
      <c r="E23" s="20">
        <v>17337105</v>
      </c>
      <c r="F23" s="20">
        <v>0</v>
      </c>
      <c r="G23" s="20">
        <v>0</v>
      </c>
      <c r="H23" s="20">
        <v>82662895</v>
      </c>
      <c r="I23" s="20">
        <v>50880000</v>
      </c>
      <c r="J23" s="20">
        <v>50880000</v>
      </c>
      <c r="K23" s="20">
        <v>35719999</v>
      </c>
      <c r="L23" s="20">
        <v>9657001</v>
      </c>
      <c r="M23" s="20">
        <v>45377000</v>
      </c>
      <c r="N23" s="21">
        <f t="shared" si="0"/>
        <v>0.5489403679849345</v>
      </c>
      <c r="O23" s="20">
        <v>5503000</v>
      </c>
      <c r="P23" s="20">
        <v>31782895</v>
      </c>
    </row>
    <row r="24" spans="1:16" s="22" customFormat="1" ht="12.75">
      <c r="A24" s="19" t="s">
        <v>43</v>
      </c>
      <c r="B24" s="24" t="s">
        <v>44</v>
      </c>
      <c r="C24" s="20">
        <v>50000000</v>
      </c>
      <c r="D24" s="20">
        <v>0</v>
      </c>
      <c r="E24" s="20">
        <v>10337105</v>
      </c>
      <c r="F24" s="20">
        <v>0</v>
      </c>
      <c r="G24" s="20">
        <v>0</v>
      </c>
      <c r="H24" s="20">
        <v>39662895</v>
      </c>
      <c r="I24" s="20">
        <v>25286667</v>
      </c>
      <c r="J24" s="20">
        <v>25286667</v>
      </c>
      <c r="K24" s="20">
        <v>19646666</v>
      </c>
      <c r="L24" s="20">
        <v>5640001</v>
      </c>
      <c r="M24" s="20">
        <v>25286667</v>
      </c>
      <c r="N24" s="21">
        <f t="shared" si="0"/>
        <v>0.6375396198386426</v>
      </c>
      <c r="O24" s="20">
        <v>0</v>
      </c>
      <c r="P24" s="20">
        <v>14376228</v>
      </c>
    </row>
    <row r="25" spans="1:16" s="22" customFormat="1" ht="12.75">
      <c r="A25" s="19" t="s">
        <v>45</v>
      </c>
      <c r="B25" s="24" t="s">
        <v>46</v>
      </c>
      <c r="C25" s="20">
        <v>40000000</v>
      </c>
      <c r="D25" s="20">
        <v>6000000</v>
      </c>
      <c r="E25" s="20">
        <v>7000000</v>
      </c>
      <c r="F25" s="20">
        <v>0</v>
      </c>
      <c r="G25" s="20">
        <v>0</v>
      </c>
      <c r="H25" s="20">
        <v>39000000</v>
      </c>
      <c r="I25" s="20">
        <v>25593333</v>
      </c>
      <c r="J25" s="20">
        <v>25593333</v>
      </c>
      <c r="K25" s="20">
        <v>16073333</v>
      </c>
      <c r="L25" s="20">
        <v>4017000</v>
      </c>
      <c r="M25" s="20">
        <v>20090333</v>
      </c>
      <c r="N25" s="21">
        <f t="shared" si="0"/>
        <v>0.5151367435897436</v>
      </c>
      <c r="O25" s="20">
        <v>5503000</v>
      </c>
      <c r="P25" s="20">
        <v>13406667</v>
      </c>
    </row>
    <row r="26" spans="1:16" s="22" customFormat="1" ht="12.75">
      <c r="A26" s="19" t="s">
        <v>47</v>
      </c>
      <c r="B26" s="24" t="s">
        <v>48</v>
      </c>
      <c r="C26" s="20">
        <v>4000000</v>
      </c>
      <c r="D26" s="20">
        <v>0</v>
      </c>
      <c r="E26" s="20">
        <v>0</v>
      </c>
      <c r="F26" s="20">
        <v>0</v>
      </c>
      <c r="G26" s="20">
        <v>0</v>
      </c>
      <c r="H26" s="20">
        <v>4000000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0</v>
      </c>
      <c r="O26" s="20">
        <v>0</v>
      </c>
      <c r="P26" s="20">
        <v>4000000</v>
      </c>
    </row>
    <row r="27" spans="1:16" s="22" customFormat="1" ht="12.75">
      <c r="A27" s="19" t="s">
        <v>49</v>
      </c>
      <c r="B27" s="24" t="s">
        <v>50</v>
      </c>
      <c r="C27" s="20">
        <v>169941041</v>
      </c>
      <c r="D27" s="20">
        <v>0</v>
      </c>
      <c r="E27" s="20">
        <v>0</v>
      </c>
      <c r="F27" s="20">
        <v>0</v>
      </c>
      <c r="G27" s="20">
        <v>0</v>
      </c>
      <c r="H27" s="20">
        <v>169941041</v>
      </c>
      <c r="I27" s="20">
        <v>74379090</v>
      </c>
      <c r="J27" s="20">
        <v>74379090</v>
      </c>
      <c r="K27" s="20">
        <v>65546947</v>
      </c>
      <c r="L27" s="20">
        <v>8832143</v>
      </c>
      <c r="M27" s="20">
        <v>74379090</v>
      </c>
      <c r="N27" s="21">
        <f t="shared" si="0"/>
        <v>0.43767585253287933</v>
      </c>
      <c r="O27" s="20">
        <v>0</v>
      </c>
      <c r="P27" s="20">
        <v>95561951</v>
      </c>
    </row>
    <row r="28" spans="1:16" s="22" customFormat="1" ht="12.75">
      <c r="A28" s="19" t="s">
        <v>51</v>
      </c>
      <c r="B28" s="24" t="s">
        <v>52</v>
      </c>
      <c r="C28" s="20">
        <v>81141196</v>
      </c>
      <c r="D28" s="20">
        <v>0</v>
      </c>
      <c r="E28" s="20">
        <v>0</v>
      </c>
      <c r="F28" s="20">
        <v>0</v>
      </c>
      <c r="G28" s="20">
        <v>0</v>
      </c>
      <c r="H28" s="20">
        <v>81141196</v>
      </c>
      <c r="I28" s="20">
        <v>32053894</v>
      </c>
      <c r="J28" s="20">
        <v>32053894</v>
      </c>
      <c r="K28" s="20">
        <v>27263531</v>
      </c>
      <c r="L28" s="20">
        <v>4790363</v>
      </c>
      <c r="M28" s="20">
        <v>32053894</v>
      </c>
      <c r="N28" s="21">
        <f t="shared" si="0"/>
        <v>0.39503847096362743</v>
      </c>
      <c r="O28" s="20">
        <v>0</v>
      </c>
      <c r="P28" s="20">
        <v>49087302</v>
      </c>
    </row>
    <row r="29" spans="1:16" s="22" customFormat="1" ht="12.75">
      <c r="A29" s="19" t="s">
        <v>53</v>
      </c>
      <c r="B29" s="24" t="s">
        <v>54</v>
      </c>
      <c r="C29" s="20">
        <v>62429010</v>
      </c>
      <c r="D29" s="20">
        <v>0</v>
      </c>
      <c r="E29" s="20">
        <v>0</v>
      </c>
      <c r="F29" s="20">
        <v>0</v>
      </c>
      <c r="G29" s="20">
        <v>0</v>
      </c>
      <c r="H29" s="20">
        <v>62429010</v>
      </c>
      <c r="I29" s="20">
        <v>24332294</v>
      </c>
      <c r="J29" s="20">
        <v>24332294</v>
      </c>
      <c r="K29" s="20">
        <v>20929931</v>
      </c>
      <c r="L29" s="20">
        <v>3402363</v>
      </c>
      <c r="M29" s="20">
        <v>24332294</v>
      </c>
      <c r="N29" s="21">
        <f t="shared" si="0"/>
        <v>0.3897594083263534</v>
      </c>
      <c r="O29" s="20">
        <v>0</v>
      </c>
      <c r="P29" s="20">
        <v>38096716</v>
      </c>
    </row>
    <row r="30" spans="1:16" s="22" customFormat="1" ht="12.75">
      <c r="A30" s="19" t="s">
        <v>55</v>
      </c>
      <c r="B30" s="24" t="s">
        <v>56</v>
      </c>
      <c r="C30" s="20">
        <v>33398544</v>
      </c>
      <c r="D30" s="20">
        <v>0</v>
      </c>
      <c r="E30" s="20">
        <v>0</v>
      </c>
      <c r="F30" s="20">
        <v>0</v>
      </c>
      <c r="G30" s="20">
        <v>0</v>
      </c>
      <c r="H30" s="20">
        <v>33398544</v>
      </c>
      <c r="I30" s="20">
        <v>7391753</v>
      </c>
      <c r="J30" s="20">
        <v>7391753</v>
      </c>
      <c r="K30" s="20">
        <v>7066770</v>
      </c>
      <c r="L30" s="20">
        <v>324983</v>
      </c>
      <c r="M30" s="20">
        <v>7391753</v>
      </c>
      <c r="N30" s="21">
        <f t="shared" si="0"/>
        <v>0.22131961800490466</v>
      </c>
      <c r="O30" s="20">
        <v>0</v>
      </c>
      <c r="P30" s="20">
        <v>26006791</v>
      </c>
    </row>
    <row r="31" spans="1:16" s="22" customFormat="1" ht="12.75">
      <c r="A31" s="19" t="s">
        <v>57</v>
      </c>
      <c r="B31" s="24" t="s">
        <v>58</v>
      </c>
      <c r="C31" s="20">
        <v>33398544</v>
      </c>
      <c r="D31" s="20">
        <v>0</v>
      </c>
      <c r="E31" s="20">
        <v>0</v>
      </c>
      <c r="F31" s="20">
        <v>0</v>
      </c>
      <c r="G31" s="20">
        <v>0</v>
      </c>
      <c r="H31" s="20">
        <v>33398544</v>
      </c>
      <c r="I31" s="20">
        <v>7391753</v>
      </c>
      <c r="J31" s="20">
        <v>7391753</v>
      </c>
      <c r="K31" s="20">
        <v>7066770</v>
      </c>
      <c r="L31" s="20">
        <v>324983</v>
      </c>
      <c r="M31" s="20">
        <v>7391753</v>
      </c>
      <c r="N31" s="21">
        <f t="shared" si="0"/>
        <v>0.22131961800490466</v>
      </c>
      <c r="O31" s="20">
        <v>0</v>
      </c>
      <c r="P31" s="20">
        <v>26006791</v>
      </c>
    </row>
    <row r="32" spans="1:16" s="22" customFormat="1" ht="12.75">
      <c r="A32" s="19" t="s">
        <v>59</v>
      </c>
      <c r="B32" s="24" t="s">
        <v>60</v>
      </c>
      <c r="C32" s="20">
        <v>29030466</v>
      </c>
      <c r="D32" s="20">
        <v>0</v>
      </c>
      <c r="E32" s="20">
        <v>0</v>
      </c>
      <c r="F32" s="20">
        <v>0</v>
      </c>
      <c r="G32" s="20">
        <v>0</v>
      </c>
      <c r="H32" s="20">
        <v>29030466</v>
      </c>
      <c r="I32" s="20">
        <v>16940541</v>
      </c>
      <c r="J32" s="20">
        <v>16940541</v>
      </c>
      <c r="K32" s="20">
        <v>13863161</v>
      </c>
      <c r="L32" s="20">
        <v>3077380</v>
      </c>
      <c r="M32" s="20">
        <v>16940541</v>
      </c>
      <c r="N32" s="21">
        <f t="shared" si="0"/>
        <v>0.5835435435311304</v>
      </c>
      <c r="O32" s="20">
        <v>0</v>
      </c>
      <c r="P32" s="20">
        <v>12089925</v>
      </c>
    </row>
    <row r="33" spans="1:16" s="22" customFormat="1" ht="12.75">
      <c r="A33" s="19" t="s">
        <v>61</v>
      </c>
      <c r="B33" s="24" t="s">
        <v>62</v>
      </c>
      <c r="C33" s="20">
        <v>29030466</v>
      </c>
      <c r="D33" s="20">
        <v>0</v>
      </c>
      <c r="E33" s="20">
        <v>0</v>
      </c>
      <c r="F33" s="20">
        <v>0</v>
      </c>
      <c r="G33" s="20">
        <v>0</v>
      </c>
      <c r="H33" s="20">
        <v>29030466</v>
      </c>
      <c r="I33" s="20">
        <v>16940541</v>
      </c>
      <c r="J33" s="20">
        <v>16940541</v>
      </c>
      <c r="K33" s="20">
        <v>13863161</v>
      </c>
      <c r="L33" s="20">
        <v>3077380</v>
      </c>
      <c r="M33" s="20">
        <v>16940541</v>
      </c>
      <c r="N33" s="21">
        <f t="shared" si="0"/>
        <v>0.5835435435311304</v>
      </c>
      <c r="O33" s="20">
        <v>0</v>
      </c>
      <c r="P33" s="20">
        <v>12089925</v>
      </c>
    </row>
    <row r="34" spans="1:16" s="22" customFormat="1" ht="12.75">
      <c r="A34" s="19" t="s">
        <v>63</v>
      </c>
      <c r="B34" s="24" t="s">
        <v>64</v>
      </c>
      <c r="C34" s="20">
        <v>18712186</v>
      </c>
      <c r="D34" s="20">
        <v>0</v>
      </c>
      <c r="E34" s="20">
        <v>0</v>
      </c>
      <c r="F34" s="20">
        <v>0</v>
      </c>
      <c r="G34" s="20">
        <v>0</v>
      </c>
      <c r="H34" s="20">
        <v>18712186</v>
      </c>
      <c r="I34" s="20">
        <v>7721600</v>
      </c>
      <c r="J34" s="20">
        <v>7721600</v>
      </c>
      <c r="K34" s="20">
        <v>6333600</v>
      </c>
      <c r="L34" s="20">
        <v>1388000</v>
      </c>
      <c r="M34" s="20">
        <v>7721600</v>
      </c>
      <c r="N34" s="21">
        <f t="shared" si="0"/>
        <v>0.41265087895128877</v>
      </c>
      <c r="O34" s="20">
        <v>0</v>
      </c>
      <c r="P34" s="20">
        <v>10990586</v>
      </c>
    </row>
    <row r="35" spans="1:16" s="22" customFormat="1" ht="12.75">
      <c r="A35" s="19" t="s">
        <v>65</v>
      </c>
      <c r="B35" s="24" t="s">
        <v>66</v>
      </c>
      <c r="C35" s="20">
        <v>7841942</v>
      </c>
      <c r="D35" s="20">
        <v>0</v>
      </c>
      <c r="E35" s="20">
        <v>0</v>
      </c>
      <c r="F35" s="20">
        <v>0</v>
      </c>
      <c r="G35" s="20">
        <v>0</v>
      </c>
      <c r="H35" s="20">
        <v>7841942</v>
      </c>
      <c r="I35" s="20">
        <v>3088800</v>
      </c>
      <c r="J35" s="20">
        <v>3088800</v>
      </c>
      <c r="K35" s="20">
        <v>2533600</v>
      </c>
      <c r="L35" s="20">
        <v>555200</v>
      </c>
      <c r="M35" s="20">
        <v>3088800</v>
      </c>
      <c r="N35" s="21">
        <f t="shared" si="0"/>
        <v>0.39388202565129915</v>
      </c>
      <c r="O35" s="20">
        <v>0</v>
      </c>
      <c r="P35" s="20">
        <v>4753142</v>
      </c>
    </row>
    <row r="36" spans="1:16" s="22" customFormat="1" ht="12.75">
      <c r="A36" s="19" t="s">
        <v>67</v>
      </c>
      <c r="B36" s="24" t="s">
        <v>68</v>
      </c>
      <c r="C36" s="20">
        <v>10870244</v>
      </c>
      <c r="D36" s="20">
        <v>0</v>
      </c>
      <c r="E36" s="20">
        <v>0</v>
      </c>
      <c r="F36" s="20">
        <v>0</v>
      </c>
      <c r="G36" s="20">
        <v>0</v>
      </c>
      <c r="H36" s="20">
        <v>10870244</v>
      </c>
      <c r="I36" s="20">
        <v>4632800</v>
      </c>
      <c r="J36" s="20">
        <v>4632800</v>
      </c>
      <c r="K36" s="20">
        <v>3800000</v>
      </c>
      <c r="L36" s="20">
        <v>832800</v>
      </c>
      <c r="M36" s="20">
        <v>4632800</v>
      </c>
      <c r="N36" s="21">
        <f t="shared" si="0"/>
        <v>0.42619098522535465</v>
      </c>
      <c r="O36" s="20">
        <v>0</v>
      </c>
      <c r="P36" s="20">
        <v>6237444</v>
      </c>
    </row>
    <row r="37" spans="1:16" s="22" customFormat="1" ht="12.75">
      <c r="A37" s="19" t="s">
        <v>69</v>
      </c>
      <c r="B37" s="24" t="s">
        <v>70</v>
      </c>
      <c r="C37" s="20">
        <v>88799845</v>
      </c>
      <c r="D37" s="20">
        <v>0</v>
      </c>
      <c r="E37" s="20">
        <v>0</v>
      </c>
      <c r="F37" s="20">
        <v>0</v>
      </c>
      <c r="G37" s="20">
        <v>0</v>
      </c>
      <c r="H37" s="20">
        <v>88799845</v>
      </c>
      <c r="I37" s="20">
        <v>42325196</v>
      </c>
      <c r="J37" s="20">
        <v>42325196</v>
      </c>
      <c r="K37" s="20">
        <v>38283416</v>
      </c>
      <c r="L37" s="20">
        <v>4041780</v>
      </c>
      <c r="M37" s="20">
        <v>42325196</v>
      </c>
      <c r="N37" s="21">
        <f t="shared" si="0"/>
        <v>0.476635922055945</v>
      </c>
      <c r="O37" s="20">
        <v>0</v>
      </c>
      <c r="P37" s="20">
        <v>46474649</v>
      </c>
    </row>
    <row r="38" spans="1:16" s="22" customFormat="1" ht="12.75">
      <c r="A38" s="19" t="s">
        <v>71</v>
      </c>
      <c r="B38" s="24" t="s">
        <v>54</v>
      </c>
      <c r="C38" s="20">
        <v>73115962</v>
      </c>
      <c r="D38" s="20">
        <v>0</v>
      </c>
      <c r="E38" s="20">
        <v>0</v>
      </c>
      <c r="F38" s="20">
        <v>0</v>
      </c>
      <c r="G38" s="20">
        <v>0</v>
      </c>
      <c r="H38" s="20">
        <v>73115962</v>
      </c>
      <c r="I38" s="20">
        <v>36147896</v>
      </c>
      <c r="J38" s="20">
        <v>36147896</v>
      </c>
      <c r="K38" s="20">
        <v>33216616</v>
      </c>
      <c r="L38" s="20">
        <v>2931280</v>
      </c>
      <c r="M38" s="20">
        <v>36147896</v>
      </c>
      <c r="N38" s="21">
        <f t="shared" si="0"/>
        <v>0.4943913067846936</v>
      </c>
      <c r="O38" s="20">
        <v>0</v>
      </c>
      <c r="P38" s="20">
        <v>36968066</v>
      </c>
    </row>
    <row r="39" spans="1:16" s="22" customFormat="1" ht="12.75">
      <c r="A39" s="19" t="s">
        <v>72</v>
      </c>
      <c r="B39" s="24" t="s">
        <v>73</v>
      </c>
      <c r="C39" s="20">
        <v>26607187</v>
      </c>
      <c r="D39" s="20">
        <v>0</v>
      </c>
      <c r="E39" s="20">
        <v>0</v>
      </c>
      <c r="F39" s="20">
        <v>0</v>
      </c>
      <c r="G39" s="20">
        <v>0</v>
      </c>
      <c r="H39" s="20">
        <v>26607187</v>
      </c>
      <c r="I39" s="20">
        <v>19144428</v>
      </c>
      <c r="J39" s="20">
        <v>19144428</v>
      </c>
      <c r="K39" s="20">
        <v>19144428</v>
      </c>
      <c r="L39" s="20">
        <v>0</v>
      </c>
      <c r="M39" s="20">
        <v>19144428</v>
      </c>
      <c r="N39" s="21">
        <f t="shared" si="0"/>
        <v>0.7195209324458087</v>
      </c>
      <c r="O39" s="20">
        <v>0</v>
      </c>
      <c r="P39" s="20">
        <v>7462759</v>
      </c>
    </row>
    <row r="40" spans="1:16" s="22" customFormat="1" ht="12.75">
      <c r="A40" s="19" t="s">
        <v>74</v>
      </c>
      <c r="B40" s="24" t="s">
        <v>75</v>
      </c>
      <c r="C40" s="20">
        <v>14089641</v>
      </c>
      <c r="D40" s="20">
        <v>0</v>
      </c>
      <c r="E40" s="20">
        <v>0</v>
      </c>
      <c r="F40" s="20">
        <v>0</v>
      </c>
      <c r="G40" s="20">
        <v>0</v>
      </c>
      <c r="H40" s="20">
        <v>14089641</v>
      </c>
      <c r="I40" s="20">
        <v>2864924</v>
      </c>
      <c r="J40" s="20">
        <v>2864924</v>
      </c>
      <c r="K40" s="20">
        <v>2440124</v>
      </c>
      <c r="L40" s="20">
        <v>424800</v>
      </c>
      <c r="M40" s="20">
        <v>2864924</v>
      </c>
      <c r="N40" s="21">
        <f t="shared" si="0"/>
        <v>0.20333548597867043</v>
      </c>
      <c r="O40" s="20">
        <v>0</v>
      </c>
      <c r="P40" s="20">
        <v>11224717</v>
      </c>
    </row>
    <row r="41" spans="1:16" s="22" customFormat="1" ht="12.75">
      <c r="A41" s="19" t="s">
        <v>76</v>
      </c>
      <c r="B41" s="24" t="s">
        <v>77</v>
      </c>
      <c r="C41" s="20">
        <v>30543409</v>
      </c>
      <c r="D41" s="20">
        <v>0</v>
      </c>
      <c r="E41" s="20">
        <v>0</v>
      </c>
      <c r="F41" s="20">
        <v>0</v>
      </c>
      <c r="G41" s="20">
        <v>0</v>
      </c>
      <c r="H41" s="20">
        <v>30543409</v>
      </c>
      <c r="I41" s="20">
        <v>13360044</v>
      </c>
      <c r="J41" s="20">
        <v>13360044</v>
      </c>
      <c r="K41" s="20">
        <v>10998964</v>
      </c>
      <c r="L41" s="20">
        <v>2361080</v>
      </c>
      <c r="M41" s="20">
        <v>13360044</v>
      </c>
      <c r="N41" s="21">
        <f t="shared" si="0"/>
        <v>0.4374116851200205</v>
      </c>
      <c r="O41" s="20">
        <v>0</v>
      </c>
      <c r="P41" s="20">
        <v>17183365</v>
      </c>
    </row>
    <row r="42" spans="1:16" s="22" customFormat="1" ht="12.75">
      <c r="A42" s="19" t="s">
        <v>78</v>
      </c>
      <c r="B42" s="24" t="s">
        <v>79</v>
      </c>
      <c r="C42" s="20">
        <v>1875725</v>
      </c>
      <c r="D42" s="20">
        <v>0</v>
      </c>
      <c r="E42" s="20">
        <v>0</v>
      </c>
      <c r="F42" s="20">
        <v>0</v>
      </c>
      <c r="G42" s="20">
        <v>0</v>
      </c>
      <c r="H42" s="20">
        <v>1875725</v>
      </c>
      <c r="I42" s="20">
        <v>778500</v>
      </c>
      <c r="J42" s="20">
        <v>778500</v>
      </c>
      <c r="K42" s="20">
        <v>633100</v>
      </c>
      <c r="L42" s="20">
        <v>145400</v>
      </c>
      <c r="M42" s="20">
        <v>778500</v>
      </c>
      <c r="N42" s="21">
        <f t="shared" si="0"/>
        <v>0.4150395180530195</v>
      </c>
      <c r="O42" s="20">
        <v>0</v>
      </c>
      <c r="P42" s="20">
        <v>1097225</v>
      </c>
    </row>
    <row r="43" spans="1:16" s="22" customFormat="1" ht="12.75">
      <c r="A43" s="19" t="s">
        <v>80</v>
      </c>
      <c r="B43" s="24" t="s">
        <v>81</v>
      </c>
      <c r="C43" s="20">
        <v>15683883</v>
      </c>
      <c r="D43" s="20">
        <v>0</v>
      </c>
      <c r="E43" s="20">
        <v>0</v>
      </c>
      <c r="F43" s="20">
        <v>0</v>
      </c>
      <c r="G43" s="20">
        <v>0</v>
      </c>
      <c r="H43" s="20">
        <v>15683883</v>
      </c>
      <c r="I43" s="20">
        <v>6177300</v>
      </c>
      <c r="J43" s="20">
        <v>6177300</v>
      </c>
      <c r="K43" s="20">
        <v>5066800</v>
      </c>
      <c r="L43" s="20">
        <v>1110500</v>
      </c>
      <c r="M43" s="20">
        <v>6177300</v>
      </c>
      <c r="N43" s="21">
        <f t="shared" si="0"/>
        <v>0.3938629228488889</v>
      </c>
      <c r="O43" s="20">
        <v>0</v>
      </c>
      <c r="P43" s="20">
        <v>9506583</v>
      </c>
    </row>
    <row r="44" spans="1:16" s="22" customFormat="1" ht="12.75">
      <c r="A44" s="19" t="s">
        <v>82</v>
      </c>
      <c r="B44" s="24" t="s">
        <v>83</v>
      </c>
      <c r="C44" s="20">
        <v>205000000</v>
      </c>
      <c r="D44" s="20">
        <v>6337105</v>
      </c>
      <c r="E44" s="20">
        <v>6000000</v>
      </c>
      <c r="F44" s="20">
        <v>0</v>
      </c>
      <c r="G44" s="20">
        <v>0</v>
      </c>
      <c r="H44" s="20">
        <v>205337105</v>
      </c>
      <c r="I44" s="20">
        <v>139823188.63</v>
      </c>
      <c r="J44" s="20">
        <v>139823188.63</v>
      </c>
      <c r="K44" s="20">
        <v>77040133.63</v>
      </c>
      <c r="L44" s="20">
        <v>9441493</v>
      </c>
      <c r="M44" s="20">
        <v>86481626.63</v>
      </c>
      <c r="N44" s="21">
        <f t="shared" si="0"/>
        <v>0.4211690168223614</v>
      </c>
      <c r="O44" s="20">
        <v>53341562</v>
      </c>
      <c r="P44" s="20">
        <v>65513916.37</v>
      </c>
    </row>
    <row r="45" spans="1:16" s="22" customFormat="1" ht="12.75">
      <c r="A45" s="19" t="s">
        <v>84</v>
      </c>
      <c r="B45" s="24" t="s">
        <v>85</v>
      </c>
      <c r="C45" s="20">
        <v>190000000</v>
      </c>
      <c r="D45" s="20">
        <v>6337105</v>
      </c>
      <c r="E45" s="20">
        <v>0</v>
      </c>
      <c r="F45" s="20">
        <v>0</v>
      </c>
      <c r="G45" s="20">
        <v>0</v>
      </c>
      <c r="H45" s="20">
        <v>196337105</v>
      </c>
      <c r="I45" s="20">
        <v>136937354.63</v>
      </c>
      <c r="J45" s="20">
        <v>136937354.63</v>
      </c>
      <c r="K45" s="20">
        <v>74154299.63</v>
      </c>
      <c r="L45" s="20">
        <v>9441493</v>
      </c>
      <c r="M45" s="20">
        <v>83595792.63</v>
      </c>
      <c r="N45" s="21">
        <f t="shared" si="0"/>
        <v>0.4257768424873128</v>
      </c>
      <c r="O45" s="20">
        <v>53341562</v>
      </c>
      <c r="P45" s="20">
        <v>59399750.37</v>
      </c>
    </row>
    <row r="46" spans="1:16" s="22" customFormat="1" ht="12.75">
      <c r="A46" s="19" t="s">
        <v>86</v>
      </c>
      <c r="B46" s="24" t="s">
        <v>87</v>
      </c>
      <c r="C46" s="20">
        <v>4000000</v>
      </c>
      <c r="D46" s="20">
        <v>0</v>
      </c>
      <c r="E46" s="20">
        <v>0</v>
      </c>
      <c r="F46" s="20">
        <v>0</v>
      </c>
      <c r="G46" s="20">
        <v>0</v>
      </c>
      <c r="H46" s="20">
        <v>4000000</v>
      </c>
      <c r="I46" s="20">
        <v>795000</v>
      </c>
      <c r="J46" s="20">
        <v>795000</v>
      </c>
      <c r="K46" s="20">
        <v>795000</v>
      </c>
      <c r="L46" s="20">
        <v>0</v>
      </c>
      <c r="M46" s="20">
        <v>795000</v>
      </c>
      <c r="N46" s="21">
        <f t="shared" si="0"/>
        <v>0.19875</v>
      </c>
      <c r="O46" s="20">
        <v>0</v>
      </c>
      <c r="P46" s="20">
        <v>3205000</v>
      </c>
    </row>
    <row r="47" spans="1:16" s="22" customFormat="1" ht="12.75">
      <c r="A47" s="19" t="s">
        <v>88</v>
      </c>
      <c r="B47" s="24" t="s">
        <v>89</v>
      </c>
      <c r="C47" s="20">
        <v>10000000</v>
      </c>
      <c r="D47" s="20">
        <v>0</v>
      </c>
      <c r="E47" s="20">
        <v>0</v>
      </c>
      <c r="F47" s="20">
        <v>0</v>
      </c>
      <c r="G47" s="20">
        <v>0</v>
      </c>
      <c r="H47" s="20">
        <v>10000000</v>
      </c>
      <c r="I47" s="20">
        <v>1443229</v>
      </c>
      <c r="J47" s="20">
        <v>1443229</v>
      </c>
      <c r="K47" s="20">
        <v>1309406</v>
      </c>
      <c r="L47" s="20">
        <v>133823</v>
      </c>
      <c r="M47" s="20">
        <v>1443229</v>
      </c>
      <c r="N47" s="21">
        <f t="shared" si="0"/>
        <v>0.1443229</v>
      </c>
      <c r="O47" s="20">
        <v>0</v>
      </c>
      <c r="P47" s="20">
        <v>8556771</v>
      </c>
    </row>
    <row r="48" spans="1:16" s="22" customFormat="1" ht="12.75">
      <c r="A48" s="19" t="s">
        <v>90</v>
      </c>
      <c r="B48" s="24" t="s">
        <v>91</v>
      </c>
      <c r="C48" s="20">
        <v>8000000</v>
      </c>
      <c r="D48" s="20">
        <v>0</v>
      </c>
      <c r="E48" s="20">
        <v>0</v>
      </c>
      <c r="F48" s="20">
        <v>0</v>
      </c>
      <c r="G48" s="20">
        <v>0</v>
      </c>
      <c r="H48" s="20">
        <v>8000000</v>
      </c>
      <c r="I48" s="20">
        <v>2376846</v>
      </c>
      <c r="J48" s="20">
        <v>2376846</v>
      </c>
      <c r="K48" s="20">
        <v>1950036</v>
      </c>
      <c r="L48" s="20">
        <v>426810</v>
      </c>
      <c r="M48" s="20">
        <v>2376846</v>
      </c>
      <c r="N48" s="21">
        <f t="shared" si="0"/>
        <v>0.29710575</v>
      </c>
      <c r="O48" s="20">
        <v>0</v>
      </c>
      <c r="P48" s="20">
        <v>5623154</v>
      </c>
    </row>
    <row r="49" spans="1:16" s="22" customFormat="1" ht="12.75">
      <c r="A49" s="19" t="s">
        <v>92</v>
      </c>
      <c r="B49" s="24" t="s">
        <v>93</v>
      </c>
      <c r="C49" s="20">
        <v>30000000</v>
      </c>
      <c r="D49" s="20">
        <v>0</v>
      </c>
      <c r="E49" s="20">
        <v>0</v>
      </c>
      <c r="F49" s="20">
        <v>0</v>
      </c>
      <c r="G49" s="20">
        <v>0</v>
      </c>
      <c r="H49" s="20">
        <v>30000000</v>
      </c>
      <c r="I49" s="20">
        <v>13159175</v>
      </c>
      <c r="J49" s="20">
        <v>13159175</v>
      </c>
      <c r="K49" s="20">
        <v>11059022</v>
      </c>
      <c r="L49" s="20">
        <v>2100153</v>
      </c>
      <c r="M49" s="20">
        <v>13159175</v>
      </c>
      <c r="N49" s="21">
        <f t="shared" si="0"/>
        <v>0.4386391666666667</v>
      </c>
      <c r="O49" s="20">
        <v>0</v>
      </c>
      <c r="P49" s="20">
        <v>16840825</v>
      </c>
    </row>
    <row r="50" spans="1:16" s="22" customFormat="1" ht="12.75">
      <c r="A50" s="19" t="s">
        <v>94</v>
      </c>
      <c r="B50" s="24" t="s">
        <v>95</v>
      </c>
      <c r="C50" s="20">
        <v>35000000</v>
      </c>
      <c r="D50" s="20">
        <v>0</v>
      </c>
      <c r="E50" s="20">
        <v>0</v>
      </c>
      <c r="F50" s="20">
        <v>0</v>
      </c>
      <c r="G50" s="20">
        <v>0</v>
      </c>
      <c r="H50" s="20">
        <v>35000000</v>
      </c>
      <c r="I50" s="20">
        <v>29543936</v>
      </c>
      <c r="J50" s="20">
        <v>29543936</v>
      </c>
      <c r="K50" s="20">
        <v>29543936</v>
      </c>
      <c r="L50" s="20">
        <v>0</v>
      </c>
      <c r="M50" s="20">
        <v>29543936</v>
      </c>
      <c r="N50" s="21">
        <f t="shared" si="0"/>
        <v>0.8441124571428571</v>
      </c>
      <c r="O50" s="20">
        <v>0</v>
      </c>
      <c r="P50" s="20">
        <v>5456064</v>
      </c>
    </row>
    <row r="51" spans="1:16" s="22" customFormat="1" ht="12.75">
      <c r="A51" s="19" t="s">
        <v>96</v>
      </c>
      <c r="B51" s="24" t="s">
        <v>97</v>
      </c>
      <c r="C51" s="20">
        <v>80000000</v>
      </c>
      <c r="D51" s="20">
        <v>6337105</v>
      </c>
      <c r="E51" s="20">
        <v>0</v>
      </c>
      <c r="F51" s="20">
        <v>0</v>
      </c>
      <c r="G51" s="20">
        <v>0</v>
      </c>
      <c r="H51" s="20">
        <v>86337105</v>
      </c>
      <c r="I51" s="20">
        <v>85914291</v>
      </c>
      <c r="J51" s="20">
        <v>85914291</v>
      </c>
      <c r="K51" s="20">
        <v>25792022</v>
      </c>
      <c r="L51" s="20">
        <v>6780707</v>
      </c>
      <c r="M51" s="20">
        <v>32572729</v>
      </c>
      <c r="N51" s="21">
        <f t="shared" si="0"/>
        <v>0.37727381523853504</v>
      </c>
      <c r="O51" s="20">
        <v>53341562</v>
      </c>
      <c r="P51" s="20">
        <v>422814</v>
      </c>
    </row>
    <row r="52" spans="1:16" s="22" customFormat="1" ht="12.75">
      <c r="A52" s="19" t="s">
        <v>98</v>
      </c>
      <c r="B52" s="24" t="s">
        <v>99</v>
      </c>
      <c r="C52" s="20">
        <v>7000000</v>
      </c>
      <c r="D52" s="20">
        <v>0</v>
      </c>
      <c r="E52" s="20">
        <v>0</v>
      </c>
      <c r="F52" s="20">
        <v>0</v>
      </c>
      <c r="G52" s="20">
        <v>0</v>
      </c>
      <c r="H52" s="20">
        <v>7000000</v>
      </c>
      <c r="I52" s="20">
        <v>3704877.63</v>
      </c>
      <c r="J52" s="20">
        <v>3704877.63</v>
      </c>
      <c r="K52" s="20">
        <v>3704877.63</v>
      </c>
      <c r="L52" s="20">
        <v>0</v>
      </c>
      <c r="M52" s="20">
        <v>3704877.63</v>
      </c>
      <c r="N52" s="21">
        <f t="shared" si="0"/>
        <v>0.5292682328571429</v>
      </c>
      <c r="O52" s="20">
        <v>0</v>
      </c>
      <c r="P52" s="20">
        <v>3295122.37</v>
      </c>
    </row>
    <row r="53" spans="1:16" s="22" customFormat="1" ht="12.75">
      <c r="A53" s="19" t="s">
        <v>100</v>
      </c>
      <c r="B53" s="24" t="s">
        <v>101</v>
      </c>
      <c r="C53" s="20">
        <v>5000000</v>
      </c>
      <c r="D53" s="20">
        <v>0</v>
      </c>
      <c r="E53" s="20">
        <v>0</v>
      </c>
      <c r="F53" s="20">
        <v>0</v>
      </c>
      <c r="G53" s="20">
        <v>0</v>
      </c>
      <c r="H53" s="20">
        <v>5000000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0</v>
      </c>
      <c r="O53" s="20">
        <v>0</v>
      </c>
      <c r="P53" s="20">
        <v>5000000</v>
      </c>
    </row>
    <row r="54" spans="1:16" s="22" customFormat="1" ht="12.75">
      <c r="A54" s="19" t="s">
        <v>102</v>
      </c>
      <c r="B54" s="24" t="s">
        <v>103</v>
      </c>
      <c r="C54" s="20">
        <v>11000000</v>
      </c>
      <c r="D54" s="20">
        <v>0</v>
      </c>
      <c r="E54" s="20">
        <v>0</v>
      </c>
      <c r="F54" s="20">
        <v>0</v>
      </c>
      <c r="G54" s="20">
        <v>0</v>
      </c>
      <c r="H54" s="20">
        <v>11000000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0</v>
      </c>
      <c r="O54" s="20">
        <v>0</v>
      </c>
      <c r="P54" s="20">
        <v>11000000</v>
      </c>
    </row>
    <row r="55" spans="1:16" s="22" customFormat="1" ht="12.75">
      <c r="A55" s="19" t="s">
        <v>104</v>
      </c>
      <c r="B55" s="24" t="s">
        <v>105</v>
      </c>
      <c r="C55" s="20">
        <v>3000000</v>
      </c>
      <c r="D55" s="20">
        <v>0</v>
      </c>
      <c r="E55" s="20">
        <v>0</v>
      </c>
      <c r="F55" s="20">
        <v>0</v>
      </c>
      <c r="G55" s="20">
        <v>0</v>
      </c>
      <c r="H55" s="20">
        <v>3000000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0</v>
      </c>
      <c r="O55" s="20">
        <v>0</v>
      </c>
      <c r="P55" s="20">
        <v>3000000</v>
      </c>
    </row>
    <row r="56" spans="1:16" s="22" customFormat="1" ht="12.75">
      <c r="A56" s="19" t="s">
        <v>106</v>
      </c>
      <c r="B56" s="24" t="s">
        <v>107</v>
      </c>
      <c r="C56" s="20">
        <v>8000000</v>
      </c>
      <c r="D56" s="20">
        <v>0</v>
      </c>
      <c r="E56" s="20">
        <v>0</v>
      </c>
      <c r="F56" s="20">
        <v>0</v>
      </c>
      <c r="G56" s="20">
        <v>0</v>
      </c>
      <c r="H56" s="20">
        <v>8000000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0</v>
      </c>
      <c r="O56" s="20">
        <v>0</v>
      </c>
      <c r="P56" s="20">
        <v>8000000</v>
      </c>
    </row>
    <row r="57" spans="1:16" s="22" customFormat="1" ht="12.75">
      <c r="A57" s="19" t="s">
        <v>108</v>
      </c>
      <c r="B57" s="24" t="s">
        <v>109</v>
      </c>
      <c r="C57" s="20">
        <v>15000000</v>
      </c>
      <c r="D57" s="20">
        <v>0</v>
      </c>
      <c r="E57" s="20">
        <v>6000000</v>
      </c>
      <c r="F57" s="20">
        <v>0</v>
      </c>
      <c r="G57" s="20">
        <v>0</v>
      </c>
      <c r="H57" s="20">
        <v>9000000</v>
      </c>
      <c r="I57" s="20">
        <v>2885834</v>
      </c>
      <c r="J57" s="20">
        <v>2885834</v>
      </c>
      <c r="K57" s="20">
        <v>2885834</v>
      </c>
      <c r="L57" s="20">
        <v>0</v>
      </c>
      <c r="M57" s="20">
        <v>2885834</v>
      </c>
      <c r="N57" s="21">
        <f t="shared" si="0"/>
        <v>0.3206482222222222</v>
      </c>
      <c r="O57" s="20">
        <v>0</v>
      </c>
      <c r="P57" s="20">
        <v>6114166</v>
      </c>
    </row>
    <row r="58" spans="1:16" s="22" customFormat="1" ht="12.75">
      <c r="A58" s="19" t="s">
        <v>110</v>
      </c>
      <c r="B58" s="24" t="s">
        <v>111</v>
      </c>
      <c r="C58" s="20">
        <v>10000000</v>
      </c>
      <c r="D58" s="20">
        <v>0</v>
      </c>
      <c r="E58" s="20">
        <v>6000000</v>
      </c>
      <c r="F58" s="20">
        <v>0</v>
      </c>
      <c r="G58" s="20">
        <v>0</v>
      </c>
      <c r="H58" s="20">
        <v>4000000</v>
      </c>
      <c r="I58" s="20">
        <v>1184390</v>
      </c>
      <c r="J58" s="20">
        <v>1184390</v>
      </c>
      <c r="K58" s="20">
        <v>1184390</v>
      </c>
      <c r="L58" s="20">
        <v>0</v>
      </c>
      <c r="M58" s="20">
        <v>1184390</v>
      </c>
      <c r="N58" s="21">
        <f t="shared" si="0"/>
        <v>0.2960975</v>
      </c>
      <c r="O58" s="20">
        <v>0</v>
      </c>
      <c r="P58" s="20">
        <v>2815610</v>
      </c>
    </row>
    <row r="59" spans="1:16" s="22" customFormat="1" ht="12.75">
      <c r="A59" s="19" t="s">
        <v>112</v>
      </c>
      <c r="B59" s="24" t="s">
        <v>113</v>
      </c>
      <c r="C59" s="20">
        <v>1000000</v>
      </c>
      <c r="D59" s="20">
        <v>0</v>
      </c>
      <c r="E59" s="20">
        <v>0</v>
      </c>
      <c r="F59" s="20">
        <v>0</v>
      </c>
      <c r="G59" s="20">
        <v>0</v>
      </c>
      <c r="H59" s="20">
        <v>1000000</v>
      </c>
      <c r="I59" s="20">
        <v>43244</v>
      </c>
      <c r="J59" s="20">
        <v>43244</v>
      </c>
      <c r="K59" s="20">
        <v>43244</v>
      </c>
      <c r="L59" s="20">
        <v>0</v>
      </c>
      <c r="M59" s="20">
        <v>43244</v>
      </c>
      <c r="N59" s="21">
        <f t="shared" si="0"/>
        <v>0.043244</v>
      </c>
      <c r="O59" s="20">
        <v>0</v>
      </c>
      <c r="P59" s="20">
        <v>956756</v>
      </c>
    </row>
    <row r="60" spans="1:16" s="22" customFormat="1" ht="12.75">
      <c r="A60" s="19" t="s">
        <v>114</v>
      </c>
      <c r="B60" s="24" t="s">
        <v>115</v>
      </c>
      <c r="C60" s="20">
        <v>1000000</v>
      </c>
      <c r="D60" s="20">
        <v>0</v>
      </c>
      <c r="E60" s="20">
        <v>0</v>
      </c>
      <c r="F60" s="20">
        <v>0</v>
      </c>
      <c r="G60" s="20">
        <v>0</v>
      </c>
      <c r="H60" s="20">
        <v>1000000</v>
      </c>
      <c r="I60" s="20">
        <v>85200</v>
      </c>
      <c r="J60" s="20">
        <v>85200</v>
      </c>
      <c r="K60" s="20">
        <v>85200</v>
      </c>
      <c r="L60" s="20">
        <v>0</v>
      </c>
      <c r="M60" s="20">
        <v>85200</v>
      </c>
      <c r="N60" s="21">
        <f t="shared" si="0"/>
        <v>0.0852</v>
      </c>
      <c r="O60" s="20">
        <v>0</v>
      </c>
      <c r="P60" s="20">
        <v>914800</v>
      </c>
    </row>
    <row r="61" spans="1:16" s="22" customFormat="1" ht="12.75">
      <c r="A61" s="19" t="s">
        <v>116</v>
      </c>
      <c r="B61" s="24" t="s">
        <v>117</v>
      </c>
      <c r="C61" s="20">
        <v>3000000</v>
      </c>
      <c r="D61" s="20">
        <v>0</v>
      </c>
      <c r="E61" s="20">
        <v>0</v>
      </c>
      <c r="F61" s="20">
        <v>0</v>
      </c>
      <c r="G61" s="20">
        <v>0</v>
      </c>
      <c r="H61" s="20">
        <v>3000000</v>
      </c>
      <c r="I61" s="20">
        <v>1573000</v>
      </c>
      <c r="J61" s="20">
        <v>1573000</v>
      </c>
      <c r="K61" s="20">
        <v>1573000</v>
      </c>
      <c r="L61" s="20">
        <v>0</v>
      </c>
      <c r="M61" s="20">
        <v>1573000</v>
      </c>
      <c r="N61" s="21">
        <f t="shared" si="0"/>
        <v>0.5243333333333333</v>
      </c>
      <c r="O61" s="20">
        <v>0</v>
      </c>
      <c r="P61" s="20">
        <v>1427000</v>
      </c>
    </row>
    <row r="62" spans="1:16" s="22" customFormat="1" ht="12.75">
      <c r="A62" s="19" t="s">
        <v>118</v>
      </c>
      <c r="B62" s="24" t="s">
        <v>119</v>
      </c>
      <c r="C62" s="20">
        <v>59935242</v>
      </c>
      <c r="D62" s="20">
        <v>12000000</v>
      </c>
      <c r="E62" s="20">
        <v>12000000</v>
      </c>
      <c r="F62" s="20">
        <v>0</v>
      </c>
      <c r="G62" s="20">
        <v>0</v>
      </c>
      <c r="H62" s="20">
        <v>59935242</v>
      </c>
      <c r="I62" s="20">
        <v>13487476</v>
      </c>
      <c r="J62" s="20">
        <v>13487476</v>
      </c>
      <c r="K62" s="20">
        <v>11156230</v>
      </c>
      <c r="L62" s="20">
        <v>2331246</v>
      </c>
      <c r="M62" s="20">
        <v>13487476</v>
      </c>
      <c r="N62" s="21">
        <f t="shared" si="0"/>
        <v>0.22503414602046656</v>
      </c>
      <c r="O62" s="20">
        <v>0</v>
      </c>
      <c r="P62" s="20">
        <v>46447766</v>
      </c>
    </row>
    <row r="63" spans="1:16" s="22" customFormat="1" ht="12.75">
      <c r="A63" s="19" t="s">
        <v>120</v>
      </c>
      <c r="B63" s="24" t="s">
        <v>121</v>
      </c>
      <c r="C63" s="20">
        <v>23435242</v>
      </c>
      <c r="D63" s="20">
        <v>12000000</v>
      </c>
      <c r="E63" s="20">
        <v>0</v>
      </c>
      <c r="F63" s="20">
        <v>0</v>
      </c>
      <c r="G63" s="20">
        <v>0</v>
      </c>
      <c r="H63" s="20">
        <v>35435242</v>
      </c>
      <c r="I63" s="20">
        <v>11336580</v>
      </c>
      <c r="J63" s="20">
        <v>11336580</v>
      </c>
      <c r="K63" s="20">
        <v>9447150</v>
      </c>
      <c r="L63" s="20">
        <v>1889430</v>
      </c>
      <c r="M63" s="20">
        <v>11336580</v>
      </c>
      <c r="N63" s="21">
        <f t="shared" si="0"/>
        <v>0.31992387691327184</v>
      </c>
      <c r="O63" s="20">
        <v>0</v>
      </c>
      <c r="P63" s="20">
        <v>24098662</v>
      </c>
    </row>
    <row r="64" spans="1:16" s="22" customFormat="1" ht="12.75">
      <c r="A64" s="19" t="s">
        <v>122</v>
      </c>
      <c r="B64" s="24" t="s">
        <v>123</v>
      </c>
      <c r="C64" s="20">
        <v>23435242</v>
      </c>
      <c r="D64" s="20">
        <v>12000000</v>
      </c>
      <c r="E64" s="20">
        <v>0</v>
      </c>
      <c r="F64" s="20">
        <v>0</v>
      </c>
      <c r="G64" s="20">
        <v>0</v>
      </c>
      <c r="H64" s="20">
        <v>35435242</v>
      </c>
      <c r="I64" s="20">
        <v>11336580</v>
      </c>
      <c r="J64" s="20">
        <v>11336580</v>
      </c>
      <c r="K64" s="20">
        <v>9447150</v>
      </c>
      <c r="L64" s="20">
        <v>1889430</v>
      </c>
      <c r="M64" s="20">
        <v>11336580</v>
      </c>
      <c r="N64" s="21">
        <f t="shared" si="0"/>
        <v>0.31992387691327184</v>
      </c>
      <c r="O64" s="20">
        <v>0</v>
      </c>
      <c r="P64" s="20">
        <v>24098662</v>
      </c>
    </row>
    <row r="65" spans="1:16" s="22" customFormat="1" ht="12.75">
      <c r="A65" s="19" t="s">
        <v>124</v>
      </c>
      <c r="B65" s="24" t="s">
        <v>125</v>
      </c>
      <c r="C65" s="20">
        <v>15435242</v>
      </c>
      <c r="D65" s="20">
        <v>0</v>
      </c>
      <c r="E65" s="20">
        <v>0</v>
      </c>
      <c r="F65" s="20">
        <v>0</v>
      </c>
      <c r="G65" s="20">
        <v>0</v>
      </c>
      <c r="H65" s="20">
        <v>15435242</v>
      </c>
      <c r="I65" s="20">
        <v>7830000</v>
      </c>
      <c r="J65" s="20">
        <v>7830000</v>
      </c>
      <c r="K65" s="20">
        <v>6525000</v>
      </c>
      <c r="L65" s="20">
        <v>1305000</v>
      </c>
      <c r="M65" s="20">
        <v>7830000</v>
      </c>
      <c r="N65" s="21">
        <f t="shared" si="0"/>
        <v>0.5072806762602102</v>
      </c>
      <c r="O65" s="20">
        <v>0</v>
      </c>
      <c r="P65" s="20">
        <v>7605242</v>
      </c>
    </row>
    <row r="66" spans="1:16" s="22" customFormat="1" ht="12.75">
      <c r="A66" s="19" t="s">
        <v>126</v>
      </c>
      <c r="B66" s="24" t="s">
        <v>127</v>
      </c>
      <c r="C66" s="20">
        <v>8000000</v>
      </c>
      <c r="D66" s="20">
        <v>12000000</v>
      </c>
      <c r="E66" s="20">
        <v>0</v>
      </c>
      <c r="F66" s="20">
        <v>0</v>
      </c>
      <c r="G66" s="20">
        <v>0</v>
      </c>
      <c r="H66" s="20">
        <v>20000000</v>
      </c>
      <c r="I66" s="20">
        <v>3506580</v>
      </c>
      <c r="J66" s="20">
        <v>3506580</v>
      </c>
      <c r="K66" s="20">
        <v>2922150</v>
      </c>
      <c r="L66" s="20">
        <v>584430</v>
      </c>
      <c r="M66" s="20">
        <v>3506580</v>
      </c>
      <c r="N66" s="21">
        <f t="shared" si="0"/>
        <v>0.175329</v>
      </c>
      <c r="O66" s="20">
        <v>0</v>
      </c>
      <c r="P66" s="20">
        <v>16493420</v>
      </c>
    </row>
    <row r="67" spans="1:16" s="22" customFormat="1" ht="12.75">
      <c r="A67" s="19" t="s">
        <v>128</v>
      </c>
      <c r="B67" s="24" t="s">
        <v>129</v>
      </c>
      <c r="C67" s="20">
        <v>36500000</v>
      </c>
      <c r="D67" s="20">
        <v>0</v>
      </c>
      <c r="E67" s="20">
        <v>12000000</v>
      </c>
      <c r="F67" s="20">
        <v>0</v>
      </c>
      <c r="G67" s="20">
        <v>0</v>
      </c>
      <c r="H67" s="20">
        <v>24500000</v>
      </c>
      <c r="I67" s="20">
        <v>2150896</v>
      </c>
      <c r="J67" s="20">
        <v>2150896</v>
      </c>
      <c r="K67" s="20">
        <v>1709080</v>
      </c>
      <c r="L67" s="20">
        <v>441816</v>
      </c>
      <c r="M67" s="20">
        <v>2150896</v>
      </c>
      <c r="N67" s="21">
        <f t="shared" si="0"/>
        <v>0.08779167346938775</v>
      </c>
      <c r="O67" s="20">
        <v>0</v>
      </c>
      <c r="P67" s="20">
        <v>22349104</v>
      </c>
    </row>
    <row r="68" spans="1:16" s="22" customFormat="1" ht="12.75">
      <c r="A68" s="19" t="s">
        <v>130</v>
      </c>
      <c r="B68" s="24" t="s">
        <v>131</v>
      </c>
      <c r="C68" s="20">
        <v>4500000</v>
      </c>
      <c r="D68" s="20">
        <v>0</v>
      </c>
      <c r="E68" s="20">
        <v>0</v>
      </c>
      <c r="F68" s="20">
        <v>0</v>
      </c>
      <c r="G68" s="20">
        <v>0</v>
      </c>
      <c r="H68" s="20">
        <v>4500000</v>
      </c>
      <c r="I68" s="20">
        <v>2050896</v>
      </c>
      <c r="J68" s="20">
        <v>2050896</v>
      </c>
      <c r="K68" s="20">
        <v>1709080</v>
      </c>
      <c r="L68" s="20">
        <v>341816</v>
      </c>
      <c r="M68" s="20">
        <v>2050896</v>
      </c>
      <c r="N68" s="21">
        <f t="shared" si="0"/>
        <v>0.45575466666666664</v>
      </c>
      <c r="O68" s="20">
        <v>0</v>
      </c>
      <c r="P68" s="20">
        <v>2449104</v>
      </c>
    </row>
    <row r="69" spans="1:16" s="22" customFormat="1" ht="12.75">
      <c r="A69" s="19" t="s">
        <v>132</v>
      </c>
      <c r="B69" s="24" t="s">
        <v>133</v>
      </c>
      <c r="C69" s="20">
        <v>32000000</v>
      </c>
      <c r="D69" s="20">
        <v>0</v>
      </c>
      <c r="E69" s="20">
        <v>12000000</v>
      </c>
      <c r="F69" s="20">
        <v>0</v>
      </c>
      <c r="G69" s="20">
        <v>0</v>
      </c>
      <c r="H69" s="20">
        <v>20000000</v>
      </c>
      <c r="I69" s="20">
        <v>100000</v>
      </c>
      <c r="J69" s="20">
        <v>100000</v>
      </c>
      <c r="K69" s="20">
        <v>0</v>
      </c>
      <c r="L69" s="20">
        <v>100000</v>
      </c>
      <c r="M69" s="20">
        <v>100000</v>
      </c>
      <c r="N69" s="21">
        <f t="shared" si="0"/>
        <v>0.005</v>
      </c>
      <c r="O69" s="20">
        <v>0</v>
      </c>
      <c r="P69" s="20">
        <v>19900000</v>
      </c>
    </row>
    <row r="70" spans="1:16" s="22" customFormat="1" ht="12.75">
      <c r="A70" s="19" t="s">
        <v>134</v>
      </c>
      <c r="B70" s="24" t="s">
        <v>135</v>
      </c>
      <c r="C70" s="20">
        <v>1234332472</v>
      </c>
      <c r="D70" s="20">
        <v>22000000</v>
      </c>
      <c r="E70" s="20">
        <v>24500000</v>
      </c>
      <c r="F70" s="20">
        <v>0</v>
      </c>
      <c r="G70" s="20">
        <v>0</v>
      </c>
      <c r="H70" s="20">
        <v>1231832472</v>
      </c>
      <c r="I70" s="20">
        <v>590765077</v>
      </c>
      <c r="J70" s="20">
        <v>587696743</v>
      </c>
      <c r="K70" s="20">
        <v>397200099</v>
      </c>
      <c r="L70" s="20">
        <v>72858981</v>
      </c>
      <c r="M70" s="20">
        <v>470059080</v>
      </c>
      <c r="N70" s="21">
        <f t="shared" si="0"/>
        <v>0.38159335030096525</v>
      </c>
      <c r="O70" s="20">
        <v>117637663</v>
      </c>
      <c r="P70" s="20">
        <v>641067395</v>
      </c>
    </row>
    <row r="71" spans="1:16" s="22" customFormat="1" ht="12.75">
      <c r="A71" s="19" t="s">
        <v>136</v>
      </c>
      <c r="B71" s="24" t="s">
        <v>137</v>
      </c>
      <c r="C71" s="20">
        <v>340000000</v>
      </c>
      <c r="D71" s="20">
        <v>2000000</v>
      </c>
      <c r="E71" s="20">
        <v>4500000</v>
      </c>
      <c r="F71" s="20">
        <v>0</v>
      </c>
      <c r="G71" s="20">
        <v>0</v>
      </c>
      <c r="H71" s="20">
        <v>337500000</v>
      </c>
      <c r="I71" s="20">
        <v>202584659</v>
      </c>
      <c r="J71" s="20">
        <v>202316325</v>
      </c>
      <c r="K71" s="20">
        <v>88963326</v>
      </c>
      <c r="L71" s="20">
        <v>12065336</v>
      </c>
      <c r="M71" s="20">
        <v>101028662</v>
      </c>
      <c r="N71" s="21">
        <f t="shared" si="0"/>
        <v>0.2993441837037037</v>
      </c>
      <c r="O71" s="20">
        <v>101287663</v>
      </c>
      <c r="P71" s="20">
        <v>134915341</v>
      </c>
    </row>
    <row r="72" spans="1:16" s="22" customFormat="1" ht="12.75">
      <c r="A72" s="19" t="s">
        <v>138</v>
      </c>
      <c r="B72" s="24" t="s">
        <v>139</v>
      </c>
      <c r="C72" s="20">
        <v>340000000</v>
      </c>
      <c r="D72" s="20">
        <v>2000000</v>
      </c>
      <c r="E72" s="20">
        <v>4500000</v>
      </c>
      <c r="F72" s="20">
        <v>0</v>
      </c>
      <c r="G72" s="20">
        <v>0</v>
      </c>
      <c r="H72" s="20">
        <v>337500000</v>
      </c>
      <c r="I72" s="20">
        <v>202584659</v>
      </c>
      <c r="J72" s="20">
        <v>202316325</v>
      </c>
      <c r="K72" s="20">
        <v>88963326</v>
      </c>
      <c r="L72" s="20">
        <v>12065336</v>
      </c>
      <c r="M72" s="20">
        <v>101028662</v>
      </c>
      <c r="N72" s="21">
        <f t="shared" si="0"/>
        <v>0.2993441837037037</v>
      </c>
      <c r="O72" s="20">
        <v>101287663</v>
      </c>
      <c r="P72" s="20">
        <v>134915341</v>
      </c>
    </row>
    <row r="73" spans="1:16" s="22" customFormat="1" ht="12.75">
      <c r="A73" s="19" t="s">
        <v>140</v>
      </c>
      <c r="B73" s="24" t="s">
        <v>141</v>
      </c>
      <c r="C73" s="20">
        <v>340000000</v>
      </c>
      <c r="D73" s="20">
        <v>2000000</v>
      </c>
      <c r="E73" s="20">
        <v>4500000</v>
      </c>
      <c r="F73" s="20">
        <v>0</v>
      </c>
      <c r="G73" s="20">
        <v>0</v>
      </c>
      <c r="H73" s="20">
        <v>337500000</v>
      </c>
      <c r="I73" s="20">
        <v>202584659</v>
      </c>
      <c r="J73" s="20">
        <v>202316325</v>
      </c>
      <c r="K73" s="20">
        <v>88963326</v>
      </c>
      <c r="L73" s="20">
        <v>12065336</v>
      </c>
      <c r="M73" s="20">
        <v>101028662</v>
      </c>
      <c r="N73" s="21">
        <f t="shared" si="0"/>
        <v>0.2993441837037037</v>
      </c>
      <c r="O73" s="20">
        <v>101287663</v>
      </c>
      <c r="P73" s="20">
        <v>134915341</v>
      </c>
    </row>
    <row r="74" spans="1:16" s="22" customFormat="1" ht="12.75">
      <c r="A74" s="19" t="s">
        <v>142</v>
      </c>
      <c r="B74" s="24" t="s">
        <v>143</v>
      </c>
      <c r="C74" s="20">
        <v>340000000</v>
      </c>
      <c r="D74" s="20">
        <v>2000000</v>
      </c>
      <c r="E74" s="20">
        <v>4500000</v>
      </c>
      <c r="F74" s="20">
        <v>0</v>
      </c>
      <c r="G74" s="20">
        <v>0</v>
      </c>
      <c r="H74" s="20">
        <v>337500000</v>
      </c>
      <c r="I74" s="20">
        <v>202584659</v>
      </c>
      <c r="J74" s="20">
        <v>202316325</v>
      </c>
      <c r="K74" s="20">
        <v>88963326</v>
      </c>
      <c r="L74" s="20">
        <v>12065336</v>
      </c>
      <c r="M74" s="20">
        <v>101028662</v>
      </c>
      <c r="N74" s="21">
        <f aca="true" t="shared" si="1" ref="N74:N136">SUM(M74/H74)</f>
        <v>0.2993441837037037</v>
      </c>
      <c r="O74" s="20">
        <v>101287663</v>
      </c>
      <c r="P74" s="20">
        <v>134915341</v>
      </c>
    </row>
    <row r="75" spans="1:16" s="22" customFormat="1" ht="12.75">
      <c r="A75" s="19" t="s">
        <v>144</v>
      </c>
      <c r="B75" s="24" t="s">
        <v>145</v>
      </c>
      <c r="C75" s="20">
        <v>80000000</v>
      </c>
      <c r="D75" s="20">
        <v>0</v>
      </c>
      <c r="E75" s="20">
        <v>0</v>
      </c>
      <c r="F75" s="20">
        <v>0</v>
      </c>
      <c r="G75" s="20">
        <v>0</v>
      </c>
      <c r="H75" s="20">
        <v>80000000</v>
      </c>
      <c r="I75" s="20">
        <v>41773646</v>
      </c>
      <c r="J75" s="20">
        <v>41773646</v>
      </c>
      <c r="K75" s="20">
        <v>20026337</v>
      </c>
      <c r="L75" s="20">
        <v>3273289</v>
      </c>
      <c r="M75" s="20">
        <v>23299626</v>
      </c>
      <c r="N75" s="21">
        <f t="shared" si="1"/>
        <v>0.291245325</v>
      </c>
      <c r="O75" s="20">
        <v>18474020</v>
      </c>
      <c r="P75" s="20">
        <v>38226354</v>
      </c>
    </row>
    <row r="76" spans="1:16" s="22" customFormat="1" ht="12.75">
      <c r="A76" s="19" t="s">
        <v>146</v>
      </c>
      <c r="B76" s="24" t="s">
        <v>147</v>
      </c>
      <c r="C76" s="20">
        <v>8000000</v>
      </c>
      <c r="D76" s="20">
        <v>0</v>
      </c>
      <c r="E76" s="20">
        <v>0</v>
      </c>
      <c r="F76" s="20">
        <v>0</v>
      </c>
      <c r="G76" s="20">
        <v>0</v>
      </c>
      <c r="H76" s="20">
        <v>8000000</v>
      </c>
      <c r="I76" s="20">
        <v>5886072</v>
      </c>
      <c r="J76" s="20">
        <v>5886072</v>
      </c>
      <c r="K76" s="20">
        <v>0</v>
      </c>
      <c r="L76" s="20">
        <v>0</v>
      </c>
      <c r="M76" s="20">
        <v>0</v>
      </c>
      <c r="N76" s="21">
        <f t="shared" si="1"/>
        <v>0</v>
      </c>
      <c r="O76" s="20">
        <v>5886072</v>
      </c>
      <c r="P76" s="20">
        <v>2113928</v>
      </c>
    </row>
    <row r="77" spans="1:16" s="22" customFormat="1" ht="12.75">
      <c r="A77" s="19" t="s">
        <v>148</v>
      </c>
      <c r="B77" s="24" t="s">
        <v>149</v>
      </c>
      <c r="C77" s="20">
        <v>40000000</v>
      </c>
      <c r="D77" s="20">
        <v>0</v>
      </c>
      <c r="E77" s="20">
        <v>0</v>
      </c>
      <c r="F77" s="20">
        <v>0</v>
      </c>
      <c r="G77" s="20">
        <v>0</v>
      </c>
      <c r="H77" s="20">
        <v>40000000</v>
      </c>
      <c r="I77" s="20">
        <v>29049350</v>
      </c>
      <c r="J77" s="20">
        <v>29049350</v>
      </c>
      <c r="K77" s="20">
        <v>8942085</v>
      </c>
      <c r="L77" s="20">
        <v>2437807</v>
      </c>
      <c r="M77" s="20">
        <v>11379892</v>
      </c>
      <c r="N77" s="21">
        <f t="shared" si="1"/>
        <v>0.2844973</v>
      </c>
      <c r="O77" s="20">
        <v>17669458</v>
      </c>
      <c r="P77" s="20">
        <v>10950650</v>
      </c>
    </row>
    <row r="78" spans="1:16" s="22" customFormat="1" ht="12.75">
      <c r="A78" s="19" t="s">
        <v>150</v>
      </c>
      <c r="B78" s="24" t="s">
        <v>151</v>
      </c>
      <c r="C78" s="20">
        <v>18000000</v>
      </c>
      <c r="D78" s="20">
        <v>0</v>
      </c>
      <c r="E78" s="20">
        <v>0</v>
      </c>
      <c r="F78" s="20">
        <v>0</v>
      </c>
      <c r="G78" s="20">
        <v>0</v>
      </c>
      <c r="H78" s="20">
        <v>18000000</v>
      </c>
      <c r="I78" s="20">
        <v>12000000</v>
      </c>
      <c r="J78" s="20">
        <v>12000000</v>
      </c>
      <c r="K78" s="20">
        <v>2607050</v>
      </c>
      <c r="L78" s="20">
        <v>1496000</v>
      </c>
      <c r="M78" s="20">
        <v>4103050</v>
      </c>
      <c r="N78" s="21">
        <f t="shared" si="1"/>
        <v>0.22794722222222222</v>
      </c>
      <c r="O78" s="20">
        <v>7896950</v>
      </c>
      <c r="P78" s="20">
        <v>6000000</v>
      </c>
    </row>
    <row r="79" spans="1:16" s="22" customFormat="1" ht="12.75">
      <c r="A79" s="19" t="s">
        <v>152</v>
      </c>
      <c r="B79" s="24" t="s">
        <v>153</v>
      </c>
      <c r="C79" s="20">
        <v>10000000</v>
      </c>
      <c r="D79" s="20">
        <v>0</v>
      </c>
      <c r="E79" s="20">
        <v>0</v>
      </c>
      <c r="F79" s="20">
        <v>0</v>
      </c>
      <c r="G79" s="20">
        <v>0</v>
      </c>
      <c r="H79" s="20">
        <v>10000000</v>
      </c>
      <c r="I79" s="20">
        <v>7303000</v>
      </c>
      <c r="J79" s="20">
        <v>7303000</v>
      </c>
      <c r="K79" s="20">
        <v>0</v>
      </c>
      <c r="L79" s="20">
        <v>0</v>
      </c>
      <c r="M79" s="20">
        <v>0</v>
      </c>
      <c r="N79" s="21">
        <f t="shared" si="1"/>
        <v>0</v>
      </c>
      <c r="O79" s="20">
        <v>7303000</v>
      </c>
      <c r="P79" s="20">
        <v>2697000</v>
      </c>
    </row>
    <row r="80" spans="1:16" s="22" customFormat="1" ht="12.75">
      <c r="A80" s="19" t="s">
        <v>154</v>
      </c>
      <c r="B80" s="24" t="s">
        <v>155</v>
      </c>
      <c r="C80" s="20">
        <v>13000000</v>
      </c>
      <c r="D80" s="20">
        <v>2000000</v>
      </c>
      <c r="E80" s="20">
        <v>0</v>
      </c>
      <c r="F80" s="20">
        <v>0</v>
      </c>
      <c r="G80" s="20">
        <v>0</v>
      </c>
      <c r="H80" s="20">
        <v>15000000</v>
      </c>
      <c r="I80" s="20">
        <v>15000000</v>
      </c>
      <c r="J80" s="20">
        <v>15000000</v>
      </c>
      <c r="K80" s="20">
        <v>9978050</v>
      </c>
      <c r="L80" s="20">
        <v>0</v>
      </c>
      <c r="M80" s="20">
        <v>9978050</v>
      </c>
      <c r="N80" s="21">
        <f t="shared" si="1"/>
        <v>0.6652033333333334</v>
      </c>
      <c r="O80" s="20">
        <v>5021950</v>
      </c>
      <c r="P80" s="20">
        <v>0</v>
      </c>
    </row>
    <row r="81" spans="1:16" s="22" customFormat="1" ht="12.75">
      <c r="A81" s="19" t="s">
        <v>156</v>
      </c>
      <c r="B81" s="24" t="s">
        <v>157</v>
      </c>
      <c r="C81" s="20">
        <v>5000000</v>
      </c>
      <c r="D81" s="20">
        <v>0</v>
      </c>
      <c r="E81" s="20">
        <v>2000000</v>
      </c>
      <c r="F81" s="20">
        <v>0</v>
      </c>
      <c r="G81" s="20">
        <v>0</v>
      </c>
      <c r="H81" s="20">
        <v>3000000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0</v>
      </c>
      <c r="O81" s="20">
        <v>0</v>
      </c>
      <c r="P81" s="20">
        <v>3000000</v>
      </c>
    </row>
    <row r="82" spans="1:16" s="22" customFormat="1" ht="12.75">
      <c r="A82" s="19" t="s">
        <v>158</v>
      </c>
      <c r="B82" s="24" t="s">
        <v>159</v>
      </c>
      <c r="C82" s="20">
        <v>35000000</v>
      </c>
      <c r="D82" s="20">
        <v>0</v>
      </c>
      <c r="E82" s="20">
        <v>0</v>
      </c>
      <c r="F82" s="20">
        <v>0</v>
      </c>
      <c r="G82" s="20">
        <v>0</v>
      </c>
      <c r="H82" s="20">
        <v>35000000</v>
      </c>
      <c r="I82" s="20">
        <v>29543936</v>
      </c>
      <c r="J82" s="20">
        <v>29543936</v>
      </c>
      <c r="K82" s="20">
        <v>29543936</v>
      </c>
      <c r="L82" s="20">
        <v>0</v>
      </c>
      <c r="M82" s="20">
        <v>29543936</v>
      </c>
      <c r="N82" s="21">
        <f t="shared" si="1"/>
        <v>0.8441124571428571</v>
      </c>
      <c r="O82" s="20">
        <v>0</v>
      </c>
      <c r="P82" s="20">
        <v>5456064</v>
      </c>
    </row>
    <row r="83" spans="1:16" s="22" customFormat="1" ht="12.75">
      <c r="A83" s="19" t="s">
        <v>160</v>
      </c>
      <c r="B83" s="24" t="s">
        <v>161</v>
      </c>
      <c r="C83" s="20">
        <v>5000000</v>
      </c>
      <c r="D83" s="20">
        <v>0</v>
      </c>
      <c r="E83" s="20">
        <v>0</v>
      </c>
      <c r="F83" s="20">
        <v>0</v>
      </c>
      <c r="G83" s="20">
        <v>0</v>
      </c>
      <c r="H83" s="20">
        <v>5000000</v>
      </c>
      <c r="I83" s="20">
        <v>2327000</v>
      </c>
      <c r="J83" s="20">
        <v>2327000</v>
      </c>
      <c r="K83" s="20">
        <v>0</v>
      </c>
      <c r="L83" s="20">
        <v>0</v>
      </c>
      <c r="M83" s="20">
        <v>0</v>
      </c>
      <c r="N83" s="21">
        <f t="shared" si="1"/>
        <v>0</v>
      </c>
      <c r="O83" s="20">
        <v>2327000</v>
      </c>
      <c r="P83" s="20">
        <v>2673000</v>
      </c>
    </row>
    <row r="84" spans="1:16" s="22" customFormat="1" ht="12.75">
      <c r="A84" s="19" t="s">
        <v>162</v>
      </c>
      <c r="B84" s="24" t="s">
        <v>163</v>
      </c>
      <c r="C84" s="20">
        <v>15000000</v>
      </c>
      <c r="D84" s="20">
        <v>0</v>
      </c>
      <c r="E84" s="20">
        <v>0</v>
      </c>
      <c r="F84" s="20">
        <v>0</v>
      </c>
      <c r="G84" s="20">
        <v>0</v>
      </c>
      <c r="H84" s="20">
        <v>15000000</v>
      </c>
      <c r="I84" s="20">
        <v>10250000</v>
      </c>
      <c r="J84" s="20">
        <v>10000000</v>
      </c>
      <c r="K84" s="20">
        <v>0</v>
      </c>
      <c r="L84" s="20">
        <v>0</v>
      </c>
      <c r="M84" s="20">
        <v>0</v>
      </c>
      <c r="N84" s="21">
        <f t="shared" si="1"/>
        <v>0</v>
      </c>
      <c r="O84" s="20">
        <v>10000000</v>
      </c>
      <c r="P84" s="20">
        <v>4750000</v>
      </c>
    </row>
    <row r="85" spans="1:16" s="22" customFormat="1" ht="12.75">
      <c r="A85" s="19" t="s">
        <v>164</v>
      </c>
      <c r="B85" s="24" t="s">
        <v>165</v>
      </c>
      <c r="C85" s="20">
        <v>5000000</v>
      </c>
      <c r="D85" s="20">
        <v>0</v>
      </c>
      <c r="E85" s="20">
        <v>0</v>
      </c>
      <c r="F85" s="20">
        <v>0</v>
      </c>
      <c r="G85" s="20">
        <v>0</v>
      </c>
      <c r="H85" s="20">
        <v>5000000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0</v>
      </c>
      <c r="O85" s="20">
        <v>0</v>
      </c>
      <c r="P85" s="20">
        <v>5000000</v>
      </c>
    </row>
    <row r="86" spans="1:16" s="22" customFormat="1" ht="12.75">
      <c r="A86" s="19" t="s">
        <v>166</v>
      </c>
      <c r="B86" s="24" t="s">
        <v>167</v>
      </c>
      <c r="C86" s="20">
        <v>20000000</v>
      </c>
      <c r="D86" s="20">
        <v>0</v>
      </c>
      <c r="E86" s="20">
        <v>0</v>
      </c>
      <c r="F86" s="20">
        <v>0</v>
      </c>
      <c r="G86" s="20">
        <v>0</v>
      </c>
      <c r="H86" s="20">
        <v>20000000</v>
      </c>
      <c r="I86" s="20">
        <v>19000000</v>
      </c>
      <c r="J86" s="20">
        <v>18999998</v>
      </c>
      <c r="K86" s="20">
        <v>6624482</v>
      </c>
      <c r="L86" s="20">
        <v>0</v>
      </c>
      <c r="M86" s="20">
        <v>6624482</v>
      </c>
      <c r="N86" s="21">
        <f t="shared" si="1"/>
        <v>0.3312241</v>
      </c>
      <c r="O86" s="20">
        <v>12375516</v>
      </c>
      <c r="P86" s="20">
        <v>1000000</v>
      </c>
    </row>
    <row r="87" spans="1:16" s="22" customFormat="1" ht="12.75">
      <c r="A87" s="19" t="s">
        <v>168</v>
      </c>
      <c r="B87" s="24" t="s">
        <v>169</v>
      </c>
      <c r="C87" s="20">
        <v>15000000</v>
      </c>
      <c r="D87" s="20">
        <v>0</v>
      </c>
      <c r="E87" s="20">
        <v>2500000</v>
      </c>
      <c r="F87" s="20">
        <v>0</v>
      </c>
      <c r="G87" s="20">
        <v>0</v>
      </c>
      <c r="H87" s="20">
        <v>12500000</v>
      </c>
      <c r="I87" s="20">
        <v>11451655</v>
      </c>
      <c r="J87" s="20">
        <v>11433323</v>
      </c>
      <c r="K87" s="20">
        <v>2666666</v>
      </c>
      <c r="L87" s="20">
        <v>2000000</v>
      </c>
      <c r="M87" s="20">
        <v>4666666</v>
      </c>
      <c r="N87" s="21">
        <f t="shared" si="1"/>
        <v>0.37333328</v>
      </c>
      <c r="O87" s="20">
        <v>6766657</v>
      </c>
      <c r="P87" s="20">
        <v>1048345</v>
      </c>
    </row>
    <row r="88" spans="1:16" s="22" customFormat="1" ht="12.75">
      <c r="A88" s="19" t="s">
        <v>170</v>
      </c>
      <c r="B88" s="24" t="s">
        <v>171</v>
      </c>
      <c r="C88" s="20">
        <v>50000000</v>
      </c>
      <c r="D88" s="20">
        <v>0</v>
      </c>
      <c r="E88" s="20">
        <v>0</v>
      </c>
      <c r="F88" s="20">
        <v>0</v>
      </c>
      <c r="G88" s="20">
        <v>0</v>
      </c>
      <c r="H88" s="20">
        <v>50000000</v>
      </c>
      <c r="I88" s="20">
        <v>19000000</v>
      </c>
      <c r="J88" s="20">
        <v>19000000</v>
      </c>
      <c r="K88" s="20">
        <v>8574720</v>
      </c>
      <c r="L88" s="20">
        <v>2858240</v>
      </c>
      <c r="M88" s="20">
        <v>11432960</v>
      </c>
      <c r="N88" s="21">
        <f t="shared" si="1"/>
        <v>0.2286592</v>
      </c>
      <c r="O88" s="20">
        <v>7567040</v>
      </c>
      <c r="P88" s="20">
        <v>31000000</v>
      </c>
    </row>
    <row r="89" spans="1:16" s="22" customFormat="1" ht="12.75">
      <c r="A89" s="19" t="s">
        <v>172</v>
      </c>
      <c r="B89" s="24" t="s">
        <v>173</v>
      </c>
      <c r="C89" s="20">
        <v>17000000</v>
      </c>
      <c r="D89" s="20">
        <v>0</v>
      </c>
      <c r="E89" s="20">
        <v>0</v>
      </c>
      <c r="F89" s="20">
        <v>0</v>
      </c>
      <c r="G89" s="20">
        <v>0</v>
      </c>
      <c r="H89" s="20">
        <v>17000000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0</v>
      </c>
      <c r="O89" s="20">
        <v>0</v>
      </c>
      <c r="P89" s="20">
        <v>17000000</v>
      </c>
    </row>
    <row r="90" spans="1:16" s="22" customFormat="1" ht="12.75">
      <c r="A90" s="19" t="s">
        <v>174</v>
      </c>
      <c r="B90" s="24" t="s">
        <v>175</v>
      </c>
      <c r="C90" s="20">
        <v>2000000</v>
      </c>
      <c r="D90" s="20">
        <v>0</v>
      </c>
      <c r="E90" s="20">
        <v>0</v>
      </c>
      <c r="F90" s="20">
        <v>0</v>
      </c>
      <c r="G90" s="20">
        <v>0</v>
      </c>
      <c r="H90" s="20">
        <v>2000000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0</v>
      </c>
      <c r="O90" s="20">
        <v>0</v>
      </c>
      <c r="P90" s="20">
        <v>2000000</v>
      </c>
    </row>
    <row r="91" spans="1:16" s="22" customFormat="1" ht="12.75">
      <c r="A91" s="19" t="s">
        <v>176</v>
      </c>
      <c r="B91" s="24" t="s">
        <v>177</v>
      </c>
      <c r="C91" s="20">
        <v>2000000</v>
      </c>
      <c r="D91" s="20">
        <v>0</v>
      </c>
      <c r="E91" s="20">
        <v>0</v>
      </c>
      <c r="F91" s="20">
        <v>0</v>
      </c>
      <c r="G91" s="20">
        <v>0</v>
      </c>
      <c r="H91" s="20">
        <v>2000000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0</v>
      </c>
      <c r="O91" s="20">
        <v>0</v>
      </c>
      <c r="P91" s="20">
        <v>2000000</v>
      </c>
    </row>
    <row r="92" spans="1:16" s="22" customFormat="1" ht="12.75">
      <c r="A92" s="19" t="s">
        <v>178</v>
      </c>
      <c r="B92" s="24" t="s">
        <v>179</v>
      </c>
      <c r="C92" s="20">
        <v>894332472</v>
      </c>
      <c r="D92" s="20">
        <v>20000000</v>
      </c>
      <c r="E92" s="20">
        <v>20000000</v>
      </c>
      <c r="F92" s="20">
        <v>0</v>
      </c>
      <c r="G92" s="20">
        <v>0</v>
      </c>
      <c r="H92" s="20">
        <v>894332472</v>
      </c>
      <c r="I92" s="20">
        <v>388180418</v>
      </c>
      <c r="J92" s="20">
        <v>385380418</v>
      </c>
      <c r="K92" s="20">
        <v>308236773</v>
      </c>
      <c r="L92" s="20">
        <v>60793645</v>
      </c>
      <c r="M92" s="20">
        <v>369030418</v>
      </c>
      <c r="N92" s="21">
        <f t="shared" si="1"/>
        <v>0.4126322475742556</v>
      </c>
      <c r="O92" s="20">
        <v>16350000</v>
      </c>
      <c r="P92" s="20">
        <v>506152054</v>
      </c>
    </row>
    <row r="93" spans="1:16" s="22" customFormat="1" ht="12.75">
      <c r="A93" s="19" t="s">
        <v>180</v>
      </c>
      <c r="B93" s="24" t="s">
        <v>181</v>
      </c>
      <c r="C93" s="20">
        <v>5000000</v>
      </c>
      <c r="D93" s="20">
        <v>0</v>
      </c>
      <c r="E93" s="20">
        <v>0</v>
      </c>
      <c r="F93" s="20">
        <v>0</v>
      </c>
      <c r="G93" s="20">
        <v>0</v>
      </c>
      <c r="H93" s="20">
        <v>5000000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0</v>
      </c>
      <c r="O93" s="20">
        <v>0</v>
      </c>
      <c r="P93" s="20">
        <v>5000000</v>
      </c>
    </row>
    <row r="94" spans="1:16" s="22" customFormat="1" ht="12.75">
      <c r="A94" s="19" t="s">
        <v>182</v>
      </c>
      <c r="B94" s="24" t="s">
        <v>183</v>
      </c>
      <c r="C94" s="20">
        <v>5000000</v>
      </c>
      <c r="D94" s="20">
        <v>0</v>
      </c>
      <c r="E94" s="20">
        <v>0</v>
      </c>
      <c r="F94" s="20">
        <v>0</v>
      </c>
      <c r="G94" s="20">
        <v>0</v>
      </c>
      <c r="H94" s="20">
        <v>5000000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0</v>
      </c>
      <c r="O94" s="20">
        <v>0</v>
      </c>
      <c r="P94" s="20">
        <v>5000000</v>
      </c>
    </row>
    <row r="95" spans="1:16" s="22" customFormat="1" ht="12.75">
      <c r="A95" s="19" t="s">
        <v>184</v>
      </c>
      <c r="B95" s="24" t="s">
        <v>185</v>
      </c>
      <c r="C95" s="20">
        <v>889332472</v>
      </c>
      <c r="D95" s="20">
        <v>20000000</v>
      </c>
      <c r="E95" s="20">
        <v>20000000</v>
      </c>
      <c r="F95" s="20">
        <v>0</v>
      </c>
      <c r="G95" s="20">
        <v>0</v>
      </c>
      <c r="H95" s="20">
        <v>889332472</v>
      </c>
      <c r="I95" s="20">
        <v>388180418</v>
      </c>
      <c r="J95" s="20">
        <v>385380418</v>
      </c>
      <c r="K95" s="20">
        <v>308236773</v>
      </c>
      <c r="L95" s="20">
        <v>60793645</v>
      </c>
      <c r="M95" s="20">
        <v>369030418</v>
      </c>
      <c r="N95" s="21">
        <f t="shared" si="1"/>
        <v>0.414952146265497</v>
      </c>
      <c r="O95" s="20">
        <v>16350000</v>
      </c>
      <c r="P95" s="20">
        <v>501152054</v>
      </c>
    </row>
    <row r="96" spans="1:16" s="22" customFormat="1" ht="12.75">
      <c r="A96" s="19" t="s">
        <v>186</v>
      </c>
      <c r="B96" s="24" t="s">
        <v>185</v>
      </c>
      <c r="C96" s="20">
        <v>889332472</v>
      </c>
      <c r="D96" s="20">
        <v>20000000</v>
      </c>
      <c r="E96" s="20">
        <v>20000000</v>
      </c>
      <c r="F96" s="20">
        <v>0</v>
      </c>
      <c r="G96" s="20">
        <v>0</v>
      </c>
      <c r="H96" s="20">
        <v>889332472</v>
      </c>
      <c r="I96" s="20">
        <v>388180418</v>
      </c>
      <c r="J96" s="20">
        <v>385380418</v>
      </c>
      <c r="K96" s="20">
        <v>308236773</v>
      </c>
      <c r="L96" s="20">
        <v>60793645</v>
      </c>
      <c r="M96" s="20">
        <v>369030418</v>
      </c>
      <c r="N96" s="21">
        <f t="shared" si="1"/>
        <v>0.414952146265497</v>
      </c>
      <c r="O96" s="20">
        <v>16350000</v>
      </c>
      <c r="P96" s="20">
        <v>501152054</v>
      </c>
    </row>
    <row r="97" spans="1:16" s="22" customFormat="1" ht="12.75">
      <c r="A97" s="19" t="s">
        <v>187</v>
      </c>
      <c r="B97" s="24" t="s">
        <v>188</v>
      </c>
      <c r="C97" s="20">
        <v>532311538</v>
      </c>
      <c r="D97" s="20">
        <v>0</v>
      </c>
      <c r="E97" s="20">
        <v>0</v>
      </c>
      <c r="F97" s="20">
        <v>0</v>
      </c>
      <c r="G97" s="20">
        <v>0</v>
      </c>
      <c r="H97" s="20">
        <v>532311538</v>
      </c>
      <c r="I97" s="20">
        <v>233460771</v>
      </c>
      <c r="J97" s="20">
        <v>233460771</v>
      </c>
      <c r="K97" s="20">
        <v>195135421</v>
      </c>
      <c r="L97" s="20">
        <v>38325350</v>
      </c>
      <c r="M97" s="20">
        <v>233460771</v>
      </c>
      <c r="N97" s="21">
        <f t="shared" si="1"/>
        <v>0.4385792047212773</v>
      </c>
      <c r="O97" s="20">
        <v>0</v>
      </c>
      <c r="P97" s="20">
        <v>298850767</v>
      </c>
    </row>
    <row r="98" spans="1:16" s="22" customFormat="1" ht="12.75">
      <c r="A98" s="19" t="s">
        <v>189</v>
      </c>
      <c r="B98" s="24" t="s">
        <v>190</v>
      </c>
      <c r="C98" s="20">
        <v>409146828</v>
      </c>
      <c r="D98" s="20">
        <v>0</v>
      </c>
      <c r="E98" s="20">
        <v>0</v>
      </c>
      <c r="F98" s="20">
        <v>0</v>
      </c>
      <c r="G98" s="20">
        <v>0</v>
      </c>
      <c r="H98" s="20">
        <v>409146828</v>
      </c>
      <c r="I98" s="20">
        <v>203365908</v>
      </c>
      <c r="J98" s="20">
        <v>203365908</v>
      </c>
      <c r="K98" s="20">
        <v>170902003</v>
      </c>
      <c r="L98" s="20">
        <v>32463905</v>
      </c>
      <c r="M98" s="20">
        <v>203365908</v>
      </c>
      <c r="N98" s="21">
        <f t="shared" si="1"/>
        <v>0.49704872207881323</v>
      </c>
      <c r="O98" s="20">
        <v>0</v>
      </c>
      <c r="P98" s="20">
        <v>205780920</v>
      </c>
    </row>
    <row r="99" spans="1:16" s="22" customFormat="1" ht="12.75">
      <c r="A99" s="19" t="s">
        <v>191</v>
      </c>
      <c r="B99" s="24" t="s">
        <v>34</v>
      </c>
      <c r="C99" s="20">
        <v>10128580</v>
      </c>
      <c r="D99" s="20">
        <v>0</v>
      </c>
      <c r="E99" s="20">
        <v>0</v>
      </c>
      <c r="F99" s="20">
        <v>0</v>
      </c>
      <c r="G99" s="20">
        <v>0</v>
      </c>
      <c r="H99" s="20">
        <v>10128580</v>
      </c>
      <c r="I99" s="20">
        <v>5152405</v>
      </c>
      <c r="J99" s="20">
        <v>5152405</v>
      </c>
      <c r="K99" s="20">
        <v>4359586</v>
      </c>
      <c r="L99" s="20">
        <v>792819</v>
      </c>
      <c r="M99" s="20">
        <v>5152405</v>
      </c>
      <c r="N99" s="21">
        <f t="shared" si="1"/>
        <v>0.5086996400285134</v>
      </c>
      <c r="O99" s="20">
        <v>0</v>
      </c>
      <c r="P99" s="20">
        <v>4976175</v>
      </c>
    </row>
    <row r="100" spans="1:16" s="22" customFormat="1" ht="12.75">
      <c r="A100" s="19" t="s">
        <v>192</v>
      </c>
      <c r="B100" s="24" t="s">
        <v>193</v>
      </c>
      <c r="C100" s="20">
        <v>15052800</v>
      </c>
      <c r="D100" s="20">
        <v>0</v>
      </c>
      <c r="E100" s="20">
        <v>0</v>
      </c>
      <c r="F100" s="20">
        <v>0</v>
      </c>
      <c r="G100" s="20">
        <v>0</v>
      </c>
      <c r="H100" s="20">
        <v>15052800</v>
      </c>
      <c r="I100" s="20">
        <v>6601910</v>
      </c>
      <c r="J100" s="20">
        <v>6601910</v>
      </c>
      <c r="K100" s="20">
        <v>5643610</v>
      </c>
      <c r="L100" s="20">
        <v>958300</v>
      </c>
      <c r="M100" s="20">
        <v>6601910</v>
      </c>
      <c r="N100" s="21">
        <f t="shared" si="1"/>
        <v>0.4385835193452381</v>
      </c>
      <c r="O100" s="20">
        <v>0</v>
      </c>
      <c r="P100" s="20">
        <v>8450890</v>
      </c>
    </row>
    <row r="101" spans="1:16" s="22" customFormat="1" ht="12.75">
      <c r="A101" s="19" t="s">
        <v>194</v>
      </c>
      <c r="B101" s="24" t="s">
        <v>30</v>
      </c>
      <c r="C101" s="20">
        <v>14559665</v>
      </c>
      <c r="D101" s="20">
        <v>0</v>
      </c>
      <c r="E101" s="20">
        <v>0</v>
      </c>
      <c r="F101" s="20">
        <v>0</v>
      </c>
      <c r="G101" s="20">
        <v>0</v>
      </c>
      <c r="H101" s="20">
        <v>14559665</v>
      </c>
      <c r="I101" s="20">
        <v>5557500</v>
      </c>
      <c r="J101" s="20">
        <v>5557500</v>
      </c>
      <c r="K101" s="20">
        <v>4275500</v>
      </c>
      <c r="L101" s="20">
        <v>1282000</v>
      </c>
      <c r="M101" s="20">
        <v>5557500</v>
      </c>
      <c r="N101" s="21">
        <f t="shared" si="1"/>
        <v>0.3817052109372022</v>
      </c>
      <c r="O101" s="20">
        <v>0</v>
      </c>
      <c r="P101" s="20">
        <v>9002165</v>
      </c>
    </row>
    <row r="102" spans="1:16" s="22" customFormat="1" ht="12.75">
      <c r="A102" s="19" t="s">
        <v>195</v>
      </c>
      <c r="B102" s="24" t="s">
        <v>196</v>
      </c>
      <c r="C102" s="20">
        <v>18886486</v>
      </c>
      <c r="D102" s="20">
        <v>0</v>
      </c>
      <c r="E102" s="20">
        <v>0</v>
      </c>
      <c r="F102" s="20">
        <v>0</v>
      </c>
      <c r="G102" s="20">
        <v>0</v>
      </c>
      <c r="H102" s="20">
        <v>18886486</v>
      </c>
      <c r="I102" s="20">
        <v>8587774</v>
      </c>
      <c r="J102" s="20">
        <v>8587774</v>
      </c>
      <c r="K102" s="20">
        <v>6062449</v>
      </c>
      <c r="L102" s="20">
        <v>2525325</v>
      </c>
      <c r="M102" s="20">
        <v>8587774</v>
      </c>
      <c r="N102" s="21">
        <f t="shared" si="1"/>
        <v>0.45470470261116863</v>
      </c>
      <c r="O102" s="20">
        <v>0</v>
      </c>
      <c r="P102" s="20">
        <v>10298712</v>
      </c>
    </row>
    <row r="103" spans="1:16" s="22" customFormat="1" ht="12.75">
      <c r="A103" s="19" t="s">
        <v>197</v>
      </c>
      <c r="B103" s="24" t="s">
        <v>198</v>
      </c>
      <c r="C103" s="20">
        <v>2196687</v>
      </c>
      <c r="D103" s="20">
        <v>0</v>
      </c>
      <c r="E103" s="20">
        <v>0</v>
      </c>
      <c r="F103" s="20">
        <v>0</v>
      </c>
      <c r="G103" s="20">
        <v>0</v>
      </c>
      <c r="H103" s="20">
        <v>2196687</v>
      </c>
      <c r="I103" s="20">
        <v>1009736</v>
      </c>
      <c r="J103" s="20">
        <v>1009736</v>
      </c>
      <c r="K103" s="20">
        <v>706735</v>
      </c>
      <c r="L103" s="20">
        <v>303001</v>
      </c>
      <c r="M103" s="20">
        <v>1009736</v>
      </c>
      <c r="N103" s="21">
        <f t="shared" si="1"/>
        <v>0.45966311996201553</v>
      </c>
      <c r="O103" s="20">
        <v>0</v>
      </c>
      <c r="P103" s="20">
        <v>1186951</v>
      </c>
    </row>
    <row r="104" spans="1:16" s="22" customFormat="1" ht="12.75">
      <c r="A104" s="19" t="s">
        <v>199</v>
      </c>
      <c r="B104" s="24" t="s">
        <v>28</v>
      </c>
      <c r="C104" s="20">
        <v>18131027</v>
      </c>
      <c r="D104" s="20">
        <v>0</v>
      </c>
      <c r="E104" s="20">
        <v>0</v>
      </c>
      <c r="F104" s="20">
        <v>0</v>
      </c>
      <c r="G104" s="20">
        <v>0</v>
      </c>
      <c r="H104" s="20">
        <v>18131027</v>
      </c>
      <c r="I104" s="20">
        <v>335499</v>
      </c>
      <c r="J104" s="20">
        <v>335499</v>
      </c>
      <c r="K104" s="20">
        <v>335499</v>
      </c>
      <c r="L104" s="20">
        <v>0</v>
      </c>
      <c r="M104" s="20">
        <v>335499</v>
      </c>
      <c r="N104" s="21">
        <f t="shared" si="1"/>
        <v>0.01850413658310696</v>
      </c>
      <c r="O104" s="20">
        <v>0</v>
      </c>
      <c r="P104" s="20">
        <v>17795528</v>
      </c>
    </row>
    <row r="105" spans="1:16" s="22" customFormat="1" ht="12.75">
      <c r="A105" s="19" t="s">
        <v>200</v>
      </c>
      <c r="B105" s="24" t="s">
        <v>201</v>
      </c>
      <c r="C105" s="20">
        <v>39346847</v>
      </c>
      <c r="D105" s="20">
        <v>0</v>
      </c>
      <c r="E105" s="20">
        <v>0</v>
      </c>
      <c r="F105" s="20">
        <v>0</v>
      </c>
      <c r="G105" s="20">
        <v>0</v>
      </c>
      <c r="H105" s="20">
        <v>39346847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0</v>
      </c>
      <c r="O105" s="20">
        <v>0</v>
      </c>
      <c r="P105" s="20">
        <v>39346847</v>
      </c>
    </row>
    <row r="106" spans="1:16" s="22" customFormat="1" ht="12.75">
      <c r="A106" s="19" t="s">
        <v>202</v>
      </c>
      <c r="B106" s="24" t="s">
        <v>203</v>
      </c>
      <c r="C106" s="20">
        <v>1400000</v>
      </c>
      <c r="D106" s="20">
        <v>0</v>
      </c>
      <c r="E106" s="20">
        <v>0</v>
      </c>
      <c r="F106" s="20">
        <v>0</v>
      </c>
      <c r="G106" s="20">
        <v>0</v>
      </c>
      <c r="H106" s="20">
        <v>1400000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0</v>
      </c>
      <c r="O106" s="20">
        <v>0</v>
      </c>
      <c r="P106" s="20">
        <v>1400000</v>
      </c>
    </row>
    <row r="107" spans="1:16" s="22" customFormat="1" ht="12.75">
      <c r="A107" s="19" t="s">
        <v>204</v>
      </c>
      <c r="B107" s="24" t="s">
        <v>205</v>
      </c>
      <c r="C107" s="20">
        <v>3462618</v>
      </c>
      <c r="D107" s="20">
        <v>0</v>
      </c>
      <c r="E107" s="20">
        <v>0</v>
      </c>
      <c r="F107" s="20">
        <v>0</v>
      </c>
      <c r="G107" s="20">
        <v>0</v>
      </c>
      <c r="H107" s="20">
        <v>3462618</v>
      </c>
      <c r="I107" s="20">
        <v>2850039</v>
      </c>
      <c r="J107" s="20">
        <v>2850039</v>
      </c>
      <c r="K107" s="20">
        <v>2850039</v>
      </c>
      <c r="L107" s="20">
        <v>0</v>
      </c>
      <c r="M107" s="20">
        <v>2850039</v>
      </c>
      <c r="N107" s="21">
        <f t="shared" si="1"/>
        <v>0.8230879063182829</v>
      </c>
      <c r="O107" s="20">
        <v>0</v>
      </c>
      <c r="P107" s="20">
        <v>612579</v>
      </c>
    </row>
    <row r="108" spans="1:16" s="22" customFormat="1" ht="12.75">
      <c r="A108" s="19" t="s">
        <v>206</v>
      </c>
      <c r="B108" s="24" t="s">
        <v>207</v>
      </c>
      <c r="C108" s="20">
        <v>80000000</v>
      </c>
      <c r="D108" s="20">
        <v>20000000</v>
      </c>
      <c r="E108" s="20">
        <v>20000000</v>
      </c>
      <c r="F108" s="20">
        <v>0</v>
      </c>
      <c r="G108" s="20">
        <v>0</v>
      </c>
      <c r="H108" s="20">
        <v>80000000</v>
      </c>
      <c r="I108" s="20">
        <v>56110000</v>
      </c>
      <c r="J108" s="20">
        <v>53310000</v>
      </c>
      <c r="K108" s="20">
        <v>27206666</v>
      </c>
      <c r="L108" s="20">
        <v>9753334</v>
      </c>
      <c r="M108" s="20">
        <v>36960000</v>
      </c>
      <c r="N108" s="21">
        <f t="shared" si="1"/>
        <v>0.462</v>
      </c>
      <c r="O108" s="20">
        <v>16350000</v>
      </c>
      <c r="P108" s="20">
        <v>23890000</v>
      </c>
    </row>
    <row r="109" spans="1:16" s="22" customFormat="1" ht="12.75">
      <c r="A109" s="19" t="s">
        <v>208</v>
      </c>
      <c r="B109" s="24" t="s">
        <v>209</v>
      </c>
      <c r="C109" s="20">
        <v>30000000</v>
      </c>
      <c r="D109" s="20">
        <v>0</v>
      </c>
      <c r="E109" s="20">
        <v>20000000</v>
      </c>
      <c r="F109" s="20">
        <v>0</v>
      </c>
      <c r="G109" s="20">
        <v>0</v>
      </c>
      <c r="H109" s="20">
        <v>10000000</v>
      </c>
      <c r="I109" s="20">
        <v>3400000</v>
      </c>
      <c r="J109" s="20">
        <v>3400000</v>
      </c>
      <c r="K109" s="20">
        <v>0</v>
      </c>
      <c r="L109" s="20">
        <v>0</v>
      </c>
      <c r="M109" s="20">
        <v>0</v>
      </c>
      <c r="N109" s="21">
        <f t="shared" si="1"/>
        <v>0</v>
      </c>
      <c r="O109" s="20">
        <v>3400000</v>
      </c>
      <c r="P109" s="20">
        <v>6600000</v>
      </c>
    </row>
    <row r="110" spans="1:16" s="22" customFormat="1" ht="12.75">
      <c r="A110" s="19" t="s">
        <v>210</v>
      </c>
      <c r="B110" s="24" t="s">
        <v>211</v>
      </c>
      <c r="C110" s="20">
        <v>50000000</v>
      </c>
      <c r="D110" s="20">
        <v>20000000</v>
      </c>
      <c r="E110" s="20">
        <v>0</v>
      </c>
      <c r="F110" s="20">
        <v>0</v>
      </c>
      <c r="G110" s="20">
        <v>0</v>
      </c>
      <c r="H110" s="20">
        <v>70000000</v>
      </c>
      <c r="I110" s="20">
        <v>52710000</v>
      </c>
      <c r="J110" s="20">
        <v>49910000</v>
      </c>
      <c r="K110" s="20">
        <v>27206666</v>
      </c>
      <c r="L110" s="20">
        <v>9753334</v>
      </c>
      <c r="M110" s="20">
        <v>36960000</v>
      </c>
      <c r="N110" s="21">
        <f t="shared" si="1"/>
        <v>0.528</v>
      </c>
      <c r="O110" s="20">
        <v>12950000</v>
      </c>
      <c r="P110" s="20">
        <v>17290000</v>
      </c>
    </row>
    <row r="111" spans="1:16" s="22" customFormat="1" ht="12.75">
      <c r="A111" s="19" t="s">
        <v>212</v>
      </c>
      <c r="B111" s="24" t="s">
        <v>213</v>
      </c>
      <c r="C111" s="20">
        <v>50000000</v>
      </c>
      <c r="D111" s="20">
        <v>20000000</v>
      </c>
      <c r="E111" s="20">
        <v>0</v>
      </c>
      <c r="F111" s="20">
        <v>0</v>
      </c>
      <c r="G111" s="20">
        <v>0</v>
      </c>
      <c r="H111" s="20">
        <v>70000000</v>
      </c>
      <c r="I111" s="20">
        <v>52710000</v>
      </c>
      <c r="J111" s="20">
        <v>49910000</v>
      </c>
      <c r="K111" s="20">
        <v>27206666</v>
      </c>
      <c r="L111" s="20">
        <v>9753334</v>
      </c>
      <c r="M111" s="20">
        <v>36960000</v>
      </c>
      <c r="N111" s="21">
        <f t="shared" si="1"/>
        <v>0.528</v>
      </c>
      <c r="O111" s="20">
        <v>12950000</v>
      </c>
      <c r="P111" s="20">
        <v>17290000</v>
      </c>
    </row>
    <row r="112" spans="1:16" s="22" customFormat="1" ht="12.75">
      <c r="A112" s="19" t="s">
        <v>214</v>
      </c>
      <c r="B112" s="24" t="s">
        <v>215</v>
      </c>
      <c r="C112" s="20">
        <v>277020934</v>
      </c>
      <c r="D112" s="20">
        <v>0</v>
      </c>
      <c r="E112" s="20">
        <v>0</v>
      </c>
      <c r="F112" s="20">
        <v>0</v>
      </c>
      <c r="G112" s="20">
        <v>0</v>
      </c>
      <c r="H112" s="20">
        <v>277020934</v>
      </c>
      <c r="I112" s="20">
        <v>98609647</v>
      </c>
      <c r="J112" s="20">
        <v>98609647</v>
      </c>
      <c r="K112" s="20">
        <v>85894686</v>
      </c>
      <c r="L112" s="20">
        <v>12714961</v>
      </c>
      <c r="M112" s="20">
        <v>98609647</v>
      </c>
      <c r="N112" s="21">
        <f t="shared" si="1"/>
        <v>0.355964603743629</v>
      </c>
      <c r="O112" s="20">
        <v>0</v>
      </c>
      <c r="P112" s="20">
        <v>178411287</v>
      </c>
    </row>
    <row r="113" spans="1:16" s="22" customFormat="1" ht="12.75">
      <c r="A113" s="19" t="s">
        <v>216</v>
      </c>
      <c r="B113" s="24" t="s">
        <v>217</v>
      </c>
      <c r="C113" s="20">
        <v>138161415</v>
      </c>
      <c r="D113" s="20">
        <v>0</v>
      </c>
      <c r="E113" s="20">
        <v>0</v>
      </c>
      <c r="F113" s="20">
        <v>0</v>
      </c>
      <c r="G113" s="20">
        <v>0</v>
      </c>
      <c r="H113" s="20">
        <v>138161415</v>
      </c>
      <c r="I113" s="20">
        <v>36231196</v>
      </c>
      <c r="J113" s="20">
        <v>36231196</v>
      </c>
      <c r="K113" s="20">
        <v>30391935</v>
      </c>
      <c r="L113" s="20">
        <v>5839261</v>
      </c>
      <c r="M113" s="20">
        <v>36231196</v>
      </c>
      <c r="N113" s="21">
        <f t="shared" si="1"/>
        <v>0.2622381654096406</v>
      </c>
      <c r="O113" s="20">
        <v>0</v>
      </c>
      <c r="P113" s="20">
        <v>101930219</v>
      </c>
    </row>
    <row r="114" spans="1:16" s="22" customFormat="1" ht="12.75">
      <c r="A114" s="19" t="s">
        <v>218</v>
      </c>
      <c r="B114" s="24" t="s">
        <v>219</v>
      </c>
      <c r="C114" s="20">
        <v>115742126</v>
      </c>
      <c r="D114" s="20">
        <v>0</v>
      </c>
      <c r="E114" s="20">
        <v>0</v>
      </c>
      <c r="F114" s="20">
        <v>0</v>
      </c>
      <c r="G114" s="20">
        <v>0</v>
      </c>
      <c r="H114" s="20">
        <v>115742126</v>
      </c>
      <c r="I114" s="20">
        <v>25904596</v>
      </c>
      <c r="J114" s="20">
        <v>25904596</v>
      </c>
      <c r="K114" s="20">
        <v>21830935</v>
      </c>
      <c r="L114" s="20">
        <v>4073661</v>
      </c>
      <c r="M114" s="20">
        <v>25904596</v>
      </c>
      <c r="N114" s="21">
        <f t="shared" si="1"/>
        <v>0.2238130307024082</v>
      </c>
      <c r="O114" s="20">
        <v>0</v>
      </c>
      <c r="P114" s="20">
        <v>89837530</v>
      </c>
    </row>
    <row r="115" spans="1:16" s="22" customFormat="1" ht="12.75">
      <c r="A115" s="19" t="s">
        <v>220</v>
      </c>
      <c r="B115" s="24" t="s">
        <v>221</v>
      </c>
      <c r="C115" s="20">
        <v>77955372</v>
      </c>
      <c r="D115" s="20">
        <v>0</v>
      </c>
      <c r="E115" s="20">
        <v>0</v>
      </c>
      <c r="F115" s="20">
        <v>0</v>
      </c>
      <c r="G115" s="20">
        <v>0</v>
      </c>
      <c r="H115" s="20">
        <v>77955372</v>
      </c>
      <c r="I115" s="20">
        <v>7922727</v>
      </c>
      <c r="J115" s="20">
        <v>7922727</v>
      </c>
      <c r="K115" s="20">
        <v>6855947</v>
      </c>
      <c r="L115" s="20">
        <v>1066780</v>
      </c>
      <c r="M115" s="20">
        <v>7922727</v>
      </c>
      <c r="N115" s="21">
        <f t="shared" si="1"/>
        <v>0.10163157197171736</v>
      </c>
      <c r="O115" s="20">
        <v>0</v>
      </c>
      <c r="P115" s="20">
        <v>70032645</v>
      </c>
    </row>
    <row r="116" spans="1:16" s="22" customFormat="1" ht="12.75">
      <c r="A116" s="19" t="s">
        <v>222</v>
      </c>
      <c r="B116" s="24" t="s">
        <v>223</v>
      </c>
      <c r="C116" s="20">
        <v>77955372</v>
      </c>
      <c r="D116" s="20">
        <v>0</v>
      </c>
      <c r="E116" s="20">
        <v>0</v>
      </c>
      <c r="F116" s="20">
        <v>0</v>
      </c>
      <c r="G116" s="20">
        <v>0</v>
      </c>
      <c r="H116" s="20">
        <v>77955372</v>
      </c>
      <c r="I116" s="20">
        <v>7922727</v>
      </c>
      <c r="J116" s="20">
        <v>7922727</v>
      </c>
      <c r="K116" s="20">
        <v>6855947</v>
      </c>
      <c r="L116" s="20">
        <v>1066780</v>
      </c>
      <c r="M116" s="20">
        <v>7922727</v>
      </c>
      <c r="N116" s="21">
        <f t="shared" si="1"/>
        <v>0.10163157197171736</v>
      </c>
      <c r="O116" s="20">
        <v>0</v>
      </c>
      <c r="P116" s="20">
        <v>70032645</v>
      </c>
    </row>
    <row r="117" spans="1:16" s="22" customFormat="1" ht="12.75">
      <c r="A117" s="19" t="s">
        <v>224</v>
      </c>
      <c r="B117" s="24" t="s">
        <v>123</v>
      </c>
      <c r="C117" s="20">
        <v>37786754</v>
      </c>
      <c r="D117" s="20">
        <v>0</v>
      </c>
      <c r="E117" s="20">
        <v>0</v>
      </c>
      <c r="F117" s="20">
        <v>0</v>
      </c>
      <c r="G117" s="20">
        <v>0</v>
      </c>
      <c r="H117" s="20">
        <v>37786754</v>
      </c>
      <c r="I117" s="20">
        <v>17981869</v>
      </c>
      <c r="J117" s="20">
        <v>17981869</v>
      </c>
      <c r="K117" s="20">
        <v>14974988</v>
      </c>
      <c r="L117" s="20">
        <v>3006881</v>
      </c>
      <c r="M117" s="20">
        <v>17981869</v>
      </c>
      <c r="N117" s="21">
        <f t="shared" si="1"/>
        <v>0.47587757868802383</v>
      </c>
      <c r="O117" s="20">
        <v>0</v>
      </c>
      <c r="P117" s="20">
        <v>19804885</v>
      </c>
    </row>
    <row r="118" spans="1:16" s="22" customFormat="1" ht="12.75">
      <c r="A118" s="19" t="s">
        <v>225</v>
      </c>
      <c r="B118" s="24" t="s">
        <v>226</v>
      </c>
      <c r="C118" s="20">
        <v>37786754</v>
      </c>
      <c r="D118" s="20">
        <v>0</v>
      </c>
      <c r="E118" s="20">
        <v>0</v>
      </c>
      <c r="F118" s="20">
        <v>0</v>
      </c>
      <c r="G118" s="20">
        <v>0</v>
      </c>
      <c r="H118" s="20">
        <v>37786754</v>
      </c>
      <c r="I118" s="20">
        <v>17981869</v>
      </c>
      <c r="J118" s="20">
        <v>17981869</v>
      </c>
      <c r="K118" s="20">
        <v>14974988</v>
      </c>
      <c r="L118" s="20">
        <v>3006881</v>
      </c>
      <c r="M118" s="20">
        <v>17981869</v>
      </c>
      <c r="N118" s="21">
        <f t="shared" si="1"/>
        <v>0.47587757868802383</v>
      </c>
      <c r="O118" s="20">
        <v>0</v>
      </c>
      <c r="P118" s="20">
        <v>19804885</v>
      </c>
    </row>
    <row r="119" spans="1:16" s="22" customFormat="1" ht="12.75">
      <c r="A119" s="19" t="s">
        <v>227</v>
      </c>
      <c r="B119" s="24" t="s">
        <v>228</v>
      </c>
      <c r="C119" s="20">
        <v>22419289</v>
      </c>
      <c r="D119" s="20">
        <v>0</v>
      </c>
      <c r="E119" s="20">
        <v>0</v>
      </c>
      <c r="F119" s="20">
        <v>0</v>
      </c>
      <c r="G119" s="20">
        <v>0</v>
      </c>
      <c r="H119" s="20">
        <v>22419289</v>
      </c>
      <c r="I119" s="20">
        <v>10326600</v>
      </c>
      <c r="J119" s="20">
        <v>10326600</v>
      </c>
      <c r="K119" s="20">
        <v>8561000</v>
      </c>
      <c r="L119" s="20">
        <v>1765600</v>
      </c>
      <c r="M119" s="20">
        <v>10326600</v>
      </c>
      <c r="N119" s="21">
        <f t="shared" si="1"/>
        <v>0.4606122879275966</v>
      </c>
      <c r="O119" s="20">
        <v>0</v>
      </c>
      <c r="P119" s="20">
        <v>12092689</v>
      </c>
    </row>
    <row r="120" spans="1:16" s="22" customFormat="1" ht="12.75">
      <c r="A120" s="19" t="s">
        <v>229</v>
      </c>
      <c r="B120" s="24" t="s">
        <v>230</v>
      </c>
      <c r="C120" s="20">
        <v>8967221</v>
      </c>
      <c r="D120" s="20">
        <v>0</v>
      </c>
      <c r="E120" s="20">
        <v>0</v>
      </c>
      <c r="F120" s="20">
        <v>0</v>
      </c>
      <c r="G120" s="20">
        <v>0</v>
      </c>
      <c r="H120" s="20">
        <v>8967221</v>
      </c>
      <c r="I120" s="20">
        <v>4128900</v>
      </c>
      <c r="J120" s="20">
        <v>4128900</v>
      </c>
      <c r="K120" s="20">
        <v>3423000</v>
      </c>
      <c r="L120" s="20">
        <v>705900</v>
      </c>
      <c r="M120" s="20">
        <v>4128900</v>
      </c>
      <c r="N120" s="21">
        <f t="shared" si="1"/>
        <v>0.4604436536135331</v>
      </c>
      <c r="O120" s="20">
        <v>0</v>
      </c>
      <c r="P120" s="20">
        <v>4838321</v>
      </c>
    </row>
    <row r="121" spans="1:16" s="22" customFormat="1" ht="12.75">
      <c r="A121" s="19" t="s">
        <v>231</v>
      </c>
      <c r="B121" s="24" t="s">
        <v>232</v>
      </c>
      <c r="C121" s="20">
        <v>13452068</v>
      </c>
      <c r="D121" s="20">
        <v>0</v>
      </c>
      <c r="E121" s="20">
        <v>0</v>
      </c>
      <c r="F121" s="20">
        <v>0</v>
      </c>
      <c r="G121" s="20">
        <v>0</v>
      </c>
      <c r="H121" s="20">
        <v>13452068</v>
      </c>
      <c r="I121" s="20">
        <v>6197700</v>
      </c>
      <c r="J121" s="20">
        <v>6197700</v>
      </c>
      <c r="K121" s="20">
        <v>5138000</v>
      </c>
      <c r="L121" s="20">
        <v>1059700</v>
      </c>
      <c r="M121" s="20">
        <v>6197700</v>
      </c>
      <c r="N121" s="21">
        <f t="shared" si="1"/>
        <v>0.460724700469846</v>
      </c>
      <c r="O121" s="20">
        <v>0</v>
      </c>
      <c r="P121" s="20">
        <v>7254368</v>
      </c>
    </row>
    <row r="122" spans="1:16" s="22" customFormat="1" ht="12.75">
      <c r="A122" s="19" t="s">
        <v>233</v>
      </c>
      <c r="B122" s="24" t="s">
        <v>234</v>
      </c>
      <c r="C122" s="20">
        <v>138859519</v>
      </c>
      <c r="D122" s="20">
        <v>0</v>
      </c>
      <c r="E122" s="20">
        <v>0</v>
      </c>
      <c r="F122" s="20">
        <v>0</v>
      </c>
      <c r="G122" s="20">
        <v>0</v>
      </c>
      <c r="H122" s="20">
        <v>138859519</v>
      </c>
      <c r="I122" s="20">
        <v>62378451</v>
      </c>
      <c r="J122" s="20">
        <v>62378451</v>
      </c>
      <c r="K122" s="20">
        <v>55502751</v>
      </c>
      <c r="L122" s="20">
        <v>6875700</v>
      </c>
      <c r="M122" s="20">
        <v>62378451</v>
      </c>
      <c r="N122" s="21">
        <f t="shared" si="1"/>
        <v>0.44921984066501053</v>
      </c>
      <c r="O122" s="20">
        <v>0</v>
      </c>
      <c r="P122" s="20">
        <v>76481068</v>
      </c>
    </row>
    <row r="123" spans="1:16" s="22" customFormat="1" ht="12.75">
      <c r="A123" s="19" t="s">
        <v>235</v>
      </c>
      <c r="B123" s="24" t="s">
        <v>236</v>
      </c>
      <c r="C123" s="20">
        <v>120925078</v>
      </c>
      <c r="D123" s="20">
        <v>0</v>
      </c>
      <c r="E123" s="20">
        <v>0</v>
      </c>
      <c r="F123" s="20">
        <v>0</v>
      </c>
      <c r="G123" s="20">
        <v>0</v>
      </c>
      <c r="H123" s="20">
        <v>120925078</v>
      </c>
      <c r="I123" s="20">
        <v>54116351</v>
      </c>
      <c r="J123" s="20">
        <v>54116351</v>
      </c>
      <c r="K123" s="20">
        <v>48653351</v>
      </c>
      <c r="L123" s="20">
        <v>5463000</v>
      </c>
      <c r="M123" s="20">
        <v>54116351</v>
      </c>
      <c r="N123" s="21">
        <f t="shared" si="1"/>
        <v>0.4475196699893797</v>
      </c>
      <c r="O123" s="20">
        <v>0</v>
      </c>
      <c r="P123" s="20">
        <v>66808727</v>
      </c>
    </row>
    <row r="124" spans="1:16" s="22" customFormat="1" ht="12.75">
      <c r="A124" s="19" t="s">
        <v>237</v>
      </c>
      <c r="B124" s="24" t="s">
        <v>223</v>
      </c>
      <c r="C124" s="20">
        <v>64282248</v>
      </c>
      <c r="D124" s="20">
        <v>0</v>
      </c>
      <c r="E124" s="20">
        <v>0</v>
      </c>
      <c r="F124" s="20">
        <v>0</v>
      </c>
      <c r="G124" s="20">
        <v>0</v>
      </c>
      <c r="H124" s="20">
        <v>64282248</v>
      </c>
      <c r="I124" s="20">
        <v>22581877</v>
      </c>
      <c r="J124" s="20">
        <v>22581877</v>
      </c>
      <c r="K124" s="20">
        <v>22581877</v>
      </c>
      <c r="L124" s="20">
        <v>0</v>
      </c>
      <c r="M124" s="20">
        <v>22581877</v>
      </c>
      <c r="N124" s="21">
        <f t="shared" si="1"/>
        <v>0.3512925839183471</v>
      </c>
      <c r="O124" s="20">
        <v>0</v>
      </c>
      <c r="P124" s="20">
        <v>41700371</v>
      </c>
    </row>
    <row r="125" spans="1:16" s="22" customFormat="1" ht="12.75">
      <c r="A125" s="19" t="s">
        <v>238</v>
      </c>
      <c r="B125" s="24" t="s">
        <v>239</v>
      </c>
      <c r="C125" s="20">
        <v>11310865</v>
      </c>
      <c r="D125" s="20">
        <v>0</v>
      </c>
      <c r="E125" s="20">
        <v>0</v>
      </c>
      <c r="F125" s="20">
        <v>0</v>
      </c>
      <c r="G125" s="20">
        <v>0</v>
      </c>
      <c r="H125" s="20">
        <v>11310865</v>
      </c>
      <c r="I125" s="20">
        <v>7306711</v>
      </c>
      <c r="J125" s="20">
        <v>7306711</v>
      </c>
      <c r="K125" s="20">
        <v>6076051</v>
      </c>
      <c r="L125" s="20">
        <v>1230660</v>
      </c>
      <c r="M125" s="20">
        <v>7306711</v>
      </c>
      <c r="N125" s="21">
        <f t="shared" si="1"/>
        <v>0.6459904702248679</v>
      </c>
      <c r="O125" s="20">
        <v>0</v>
      </c>
      <c r="P125" s="20">
        <v>4004154</v>
      </c>
    </row>
    <row r="126" spans="1:16" s="22" customFormat="1" ht="12.75">
      <c r="A126" s="19" t="s">
        <v>240</v>
      </c>
      <c r="B126" s="24" t="s">
        <v>241</v>
      </c>
      <c r="C126" s="20">
        <v>34777480</v>
      </c>
      <c r="D126" s="20">
        <v>0</v>
      </c>
      <c r="E126" s="20">
        <v>0</v>
      </c>
      <c r="F126" s="20">
        <v>0</v>
      </c>
      <c r="G126" s="20">
        <v>0</v>
      </c>
      <c r="H126" s="20">
        <v>34777480</v>
      </c>
      <c r="I126" s="20">
        <v>17908463</v>
      </c>
      <c r="J126" s="20">
        <v>17908463</v>
      </c>
      <c r="K126" s="20">
        <v>14907523</v>
      </c>
      <c r="L126" s="20">
        <v>3000940</v>
      </c>
      <c r="M126" s="20">
        <v>17908463</v>
      </c>
      <c r="N126" s="21">
        <f t="shared" si="1"/>
        <v>0.5149442397781553</v>
      </c>
      <c r="O126" s="20">
        <v>0</v>
      </c>
      <c r="P126" s="20">
        <v>16869017</v>
      </c>
    </row>
    <row r="127" spans="1:16" s="22" customFormat="1" ht="12.75">
      <c r="A127" s="19" t="s">
        <v>242</v>
      </c>
      <c r="B127" s="24" t="s">
        <v>243</v>
      </c>
      <c r="C127" s="20">
        <v>10554485</v>
      </c>
      <c r="D127" s="20">
        <v>0</v>
      </c>
      <c r="E127" s="20">
        <v>0</v>
      </c>
      <c r="F127" s="20">
        <v>0</v>
      </c>
      <c r="G127" s="20">
        <v>0</v>
      </c>
      <c r="H127" s="20">
        <v>10554485</v>
      </c>
      <c r="I127" s="20">
        <v>6319300</v>
      </c>
      <c r="J127" s="20">
        <v>6319300</v>
      </c>
      <c r="K127" s="20">
        <v>5087900</v>
      </c>
      <c r="L127" s="20">
        <v>1231400</v>
      </c>
      <c r="M127" s="20">
        <v>6319300</v>
      </c>
      <c r="N127" s="21">
        <f t="shared" si="1"/>
        <v>0.5987312502694352</v>
      </c>
      <c r="O127" s="20">
        <v>0</v>
      </c>
      <c r="P127" s="20">
        <v>4235185</v>
      </c>
    </row>
    <row r="128" spans="1:16" s="22" customFormat="1" ht="12.75">
      <c r="A128" s="19" t="s">
        <v>244</v>
      </c>
      <c r="B128" s="24" t="s">
        <v>245</v>
      </c>
      <c r="C128" s="20">
        <v>17934441</v>
      </c>
      <c r="D128" s="20">
        <v>0</v>
      </c>
      <c r="E128" s="20">
        <v>0</v>
      </c>
      <c r="F128" s="20">
        <v>0</v>
      </c>
      <c r="G128" s="20">
        <v>0</v>
      </c>
      <c r="H128" s="20">
        <v>17934441</v>
      </c>
      <c r="I128" s="20">
        <v>8262100</v>
      </c>
      <c r="J128" s="20">
        <v>8262100</v>
      </c>
      <c r="K128" s="20">
        <v>6849400</v>
      </c>
      <c r="L128" s="20">
        <v>1412700</v>
      </c>
      <c r="M128" s="20">
        <v>8262100</v>
      </c>
      <c r="N128" s="21">
        <f t="shared" si="1"/>
        <v>0.46068344142981654</v>
      </c>
      <c r="O128" s="20">
        <v>0</v>
      </c>
      <c r="P128" s="20">
        <v>9672341</v>
      </c>
    </row>
    <row r="129" spans="1:16" s="22" customFormat="1" ht="12.75">
      <c r="A129" s="19" t="s">
        <v>246</v>
      </c>
      <c r="B129" s="24" t="s">
        <v>247</v>
      </c>
      <c r="C129" s="20">
        <v>52000000</v>
      </c>
      <c r="D129" s="20">
        <v>0</v>
      </c>
      <c r="E129" s="20">
        <v>0</v>
      </c>
      <c r="F129" s="20">
        <v>0</v>
      </c>
      <c r="G129" s="20">
        <v>0</v>
      </c>
      <c r="H129" s="20">
        <v>52000000</v>
      </c>
      <c r="I129" s="20">
        <v>11760000</v>
      </c>
      <c r="J129" s="20">
        <v>11760000</v>
      </c>
      <c r="K129" s="20">
        <v>9360000</v>
      </c>
      <c r="L129" s="20">
        <v>2400000</v>
      </c>
      <c r="M129" s="20">
        <v>11760000</v>
      </c>
      <c r="N129" s="21">
        <f t="shared" si="1"/>
        <v>0.22615384615384615</v>
      </c>
      <c r="O129" s="20">
        <v>0</v>
      </c>
      <c r="P129" s="20">
        <v>40240000</v>
      </c>
    </row>
    <row r="130" spans="1:16" s="22" customFormat="1" ht="12.75">
      <c r="A130" s="19" t="s">
        <v>248</v>
      </c>
      <c r="B130" s="24" t="s">
        <v>249</v>
      </c>
      <c r="C130" s="20">
        <v>52000000</v>
      </c>
      <c r="D130" s="20">
        <v>0</v>
      </c>
      <c r="E130" s="20">
        <v>0</v>
      </c>
      <c r="F130" s="20">
        <v>0</v>
      </c>
      <c r="G130" s="20">
        <v>0</v>
      </c>
      <c r="H130" s="20">
        <v>52000000</v>
      </c>
      <c r="I130" s="20">
        <v>11760000</v>
      </c>
      <c r="J130" s="20">
        <v>11760000</v>
      </c>
      <c r="K130" s="20">
        <v>9360000</v>
      </c>
      <c r="L130" s="20">
        <v>2400000</v>
      </c>
      <c r="M130" s="20">
        <v>11760000</v>
      </c>
      <c r="N130" s="21">
        <f t="shared" si="1"/>
        <v>0.22615384615384615</v>
      </c>
      <c r="O130" s="20">
        <v>0</v>
      </c>
      <c r="P130" s="20">
        <v>40240000</v>
      </c>
    </row>
    <row r="131" spans="1:16" s="22" customFormat="1" ht="12.75">
      <c r="A131" s="19" t="s">
        <v>250</v>
      </c>
      <c r="B131" s="24" t="s">
        <v>251</v>
      </c>
      <c r="C131" s="20">
        <v>52000000</v>
      </c>
      <c r="D131" s="20">
        <v>0</v>
      </c>
      <c r="E131" s="20">
        <v>0</v>
      </c>
      <c r="F131" s="20">
        <v>0</v>
      </c>
      <c r="G131" s="20">
        <v>0</v>
      </c>
      <c r="H131" s="20">
        <v>52000000</v>
      </c>
      <c r="I131" s="20">
        <v>11760000</v>
      </c>
      <c r="J131" s="20">
        <v>11760000</v>
      </c>
      <c r="K131" s="20">
        <v>9360000</v>
      </c>
      <c r="L131" s="20">
        <v>2400000</v>
      </c>
      <c r="M131" s="20">
        <v>11760000</v>
      </c>
      <c r="N131" s="21">
        <f t="shared" si="1"/>
        <v>0.22615384615384615</v>
      </c>
      <c r="O131" s="20">
        <v>0</v>
      </c>
      <c r="P131" s="20">
        <v>40240000</v>
      </c>
    </row>
    <row r="132" spans="1:16" s="22" customFormat="1" ht="12.75">
      <c r="A132" s="19" t="s">
        <v>252</v>
      </c>
      <c r="B132" s="24" t="s">
        <v>253</v>
      </c>
      <c r="C132" s="20">
        <v>52000000</v>
      </c>
      <c r="D132" s="20">
        <v>0</v>
      </c>
      <c r="E132" s="20">
        <v>0</v>
      </c>
      <c r="F132" s="20">
        <v>0</v>
      </c>
      <c r="G132" s="20">
        <v>0</v>
      </c>
      <c r="H132" s="20">
        <v>52000000</v>
      </c>
      <c r="I132" s="20">
        <v>11760000</v>
      </c>
      <c r="J132" s="20">
        <v>11760000</v>
      </c>
      <c r="K132" s="20">
        <v>9360000</v>
      </c>
      <c r="L132" s="20">
        <v>2400000</v>
      </c>
      <c r="M132" s="20">
        <v>11760000</v>
      </c>
      <c r="N132" s="21">
        <f t="shared" si="1"/>
        <v>0.22615384615384615</v>
      </c>
      <c r="O132" s="20">
        <v>0</v>
      </c>
      <c r="P132" s="20">
        <v>40240000</v>
      </c>
    </row>
    <row r="133" spans="1:16" s="22" customFormat="1" ht="12.75">
      <c r="A133" s="19" t="s">
        <v>254</v>
      </c>
      <c r="B133" s="24" t="s">
        <v>255</v>
      </c>
      <c r="C133" s="20">
        <v>52000000</v>
      </c>
      <c r="D133" s="20">
        <v>0</v>
      </c>
      <c r="E133" s="20">
        <v>0</v>
      </c>
      <c r="F133" s="20">
        <v>0</v>
      </c>
      <c r="G133" s="20">
        <v>0</v>
      </c>
      <c r="H133" s="20">
        <v>52000000</v>
      </c>
      <c r="I133" s="20">
        <v>11760000</v>
      </c>
      <c r="J133" s="20">
        <v>11760000</v>
      </c>
      <c r="K133" s="20">
        <v>9360000</v>
      </c>
      <c r="L133" s="20">
        <v>2400000</v>
      </c>
      <c r="M133" s="20">
        <v>11760000</v>
      </c>
      <c r="N133" s="21">
        <f t="shared" si="1"/>
        <v>0.22615384615384615</v>
      </c>
      <c r="O133" s="20">
        <v>0</v>
      </c>
      <c r="P133" s="20">
        <v>40240000</v>
      </c>
    </row>
    <row r="134" spans="1:16" s="22" customFormat="1" ht="12.75">
      <c r="A134" s="19" t="s">
        <v>256</v>
      </c>
      <c r="B134" s="24" t="s">
        <v>257</v>
      </c>
      <c r="C134" s="20">
        <v>50000000</v>
      </c>
      <c r="D134" s="20">
        <v>0</v>
      </c>
      <c r="E134" s="20">
        <v>0</v>
      </c>
      <c r="F134" s="20">
        <v>0</v>
      </c>
      <c r="G134" s="20">
        <v>0</v>
      </c>
      <c r="H134" s="20">
        <v>50000000</v>
      </c>
      <c r="I134" s="20">
        <v>11760000</v>
      </c>
      <c r="J134" s="20">
        <v>11760000</v>
      </c>
      <c r="K134" s="20">
        <v>9360000</v>
      </c>
      <c r="L134" s="20">
        <v>2400000</v>
      </c>
      <c r="M134" s="20">
        <v>11760000</v>
      </c>
      <c r="N134" s="21">
        <f t="shared" si="1"/>
        <v>0.2352</v>
      </c>
      <c r="O134" s="20">
        <v>0</v>
      </c>
      <c r="P134" s="20">
        <v>38240000</v>
      </c>
    </row>
    <row r="135" spans="1:16" s="22" customFormat="1" ht="12.75">
      <c r="A135" s="19" t="s">
        <v>258</v>
      </c>
      <c r="B135" s="24" t="s">
        <v>259</v>
      </c>
      <c r="C135" s="20">
        <v>1000000</v>
      </c>
      <c r="D135" s="20">
        <v>0</v>
      </c>
      <c r="E135" s="20">
        <v>0</v>
      </c>
      <c r="F135" s="20">
        <v>0</v>
      </c>
      <c r="G135" s="20">
        <v>0</v>
      </c>
      <c r="H135" s="20">
        <v>1000000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t="shared" si="1"/>
        <v>0</v>
      </c>
      <c r="O135" s="20">
        <v>0</v>
      </c>
      <c r="P135" s="20">
        <v>1000000</v>
      </c>
    </row>
    <row r="136" spans="1:16" s="22" customFormat="1" ht="12.75">
      <c r="A136" s="19" t="s">
        <v>260</v>
      </c>
      <c r="B136" s="24" t="s">
        <v>261</v>
      </c>
      <c r="C136" s="20">
        <v>1000000</v>
      </c>
      <c r="D136" s="20">
        <v>0</v>
      </c>
      <c r="E136" s="20">
        <v>0</v>
      </c>
      <c r="F136" s="20">
        <v>0</v>
      </c>
      <c r="G136" s="20">
        <v>0</v>
      </c>
      <c r="H136" s="20">
        <v>1000000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1"/>
        <v>0</v>
      </c>
      <c r="O136" s="20">
        <v>0</v>
      </c>
      <c r="P136" s="20">
        <v>1000000</v>
      </c>
    </row>
    <row r="142" spans="1:15" s="10" customFormat="1" ht="11.25">
      <c r="A142" s="16"/>
      <c r="B142" s="16"/>
      <c r="K142" s="16"/>
      <c r="L142" s="16"/>
      <c r="M142" s="16"/>
      <c r="N142" s="16"/>
      <c r="O142" s="16"/>
    </row>
    <row r="143" spans="1:12" s="10" customFormat="1" ht="11.25">
      <c r="A143" s="17" t="s">
        <v>269</v>
      </c>
      <c r="B143" s="17"/>
      <c r="L143" s="10" t="s">
        <v>270</v>
      </c>
    </row>
    <row r="144" spans="1:12" s="10" customFormat="1" ht="11.25">
      <c r="A144" s="18" t="s">
        <v>271</v>
      </c>
      <c r="B144" s="18"/>
      <c r="L144" s="10" t="s">
        <v>272</v>
      </c>
    </row>
    <row r="147" spans="1:6" ht="12">
      <c r="A147" s="2"/>
      <c r="B147" s="25"/>
      <c r="C147" s="2"/>
      <c r="D147" s="3"/>
      <c r="E147" s="2"/>
      <c r="F147" s="3"/>
    </row>
  </sheetData>
  <sheetProtection/>
  <mergeCells count="7">
    <mergeCell ref="A144:B144"/>
    <mergeCell ref="D1:H1"/>
    <mergeCell ref="D2:H2"/>
    <mergeCell ref="D3:H3"/>
    <mergeCell ref="D4:H4"/>
    <mergeCell ref="D5:H5"/>
    <mergeCell ref="A143:B143"/>
  </mergeCells>
  <printOptions/>
  <pageMargins left="0.79" right="0.15748031496062992" top="0.31496062992125984" bottom="0.3937007874015748" header="0" footer="0"/>
  <pageSetup blackAndWhite="1" errors="NA"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2016-07-06T13:17:53Z</cp:lastPrinted>
  <dcterms:created xsi:type="dcterms:W3CDTF">2016-07-06T13:14:35Z</dcterms:created>
  <dcterms:modified xsi:type="dcterms:W3CDTF">2016-07-06T13:18:40Z</dcterms:modified>
  <cp:category/>
  <cp:version/>
  <cp:contentType/>
  <cp:contentStatus/>
</cp:coreProperties>
</file>