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<sst xmlns="http://schemas.openxmlformats.org/spreadsheetml/2006/main" count="87" uniqueCount="84">
  <si>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</si>
  <si>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</si>
  <si>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</si>
  <si>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</si>
  <si>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</si>
  <si>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</si>
  <si>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</si>
  <si>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</si>
  <si>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</si>
  <si>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</si>
  <si>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</si>
  <si>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</si>
  <si>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</si>
  <si>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</si>
  <si>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</si>
  <si>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</si>
  <si>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</si>
  <si>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</si>
  <si>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</si>
  <si>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</si>
  <si>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</si>
  <si>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</si>
  <si>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</si>
  <si>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</si>
  <si>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</si>
  <si>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</si>
  <si>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</si>
  <si>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</si>
  <si>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</si>
  <si>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</si>
  <si>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</si>
  <si>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</si>
  <si>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</si>
  <si>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</si>
  <si>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</si>
  <si>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</si>
  <si>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</si>
  <si>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</si>
  <si>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</si>
  <si>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</si>
  <si>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</si>
  <si>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</si>
  <si>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</si>
  <si>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</si>
  <si>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</si>
  <si>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</si>
  <si>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</si>
  <si>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</si>
  <si>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</si>
  <si>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</si>
  <si>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</si>
  <si>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</si>
  <si>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</si>
  <si>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</si>
  <si>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</si>
  <si>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</si>
  <si>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</si>
  <si>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</si>
  <si>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</si>
  <si>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</si>
  <si>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</si>
  <si>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</si>
  <si>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</si>
  <si>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</si>
  <si>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</si>
  <si>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</si>
  <si>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</si>
  <si>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</si>
  <si>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</si>
  <si>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</si>
  <si>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</si>
  <si>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</si>
  <si>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</si>
  <si>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AÑO:2017</t>
  </si>
  <si>
    <t>RUBRO</t>
  </si>
  <si>
    <t>NOMBRE DEL RUBRO</t>
  </si>
  <si>
    <t>Ajustes Periodo</t>
  </si>
  <si>
    <t>Ingresos Periodo</t>
  </si>
  <si>
    <t>Reconocimiento</t>
  </si>
  <si>
    <t>MES: DEL 01 AL 30 DE OCTUBRE</t>
  </si>
  <si>
    <t>WILLIAMARCILA SOTO</t>
  </si>
  <si>
    <t>MARTHA LUCIA CORREA REY</t>
  </si>
  <si>
    <t>Subdirector Administrativo y Financiero</t>
  </si>
  <si>
    <t xml:space="preserve">Técnico Administrativo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</si>
</sst>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/mm/yyyy"/>
  </numFmts>
  <fonts count="49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8.0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.95"/>
      <color indexed="8"/>
      <name val="Tahoma"/>
      <family val="2"/>
    </font>
    <font>
      <sz val="9.85"/>
      <color indexed="8"/>
      <name val="Times New Roman"/>
      <family val="1"/>
    </font>
    <font>
      <b/>
      <sz val="10"/>
      <color indexed="8"/>
      <name val="Cambria"/>
      <family val="1"/>
    </font>
    <font>
      <sz val="9.85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4" fillId="0" borderId="0" xfId="52" applyNumberFormat="1" applyFont="1" applyAlignment="1">
      <alignment horizontal="center"/>
      <protection/>
    </xf>
    <xf numFmtId="3" fontId="24" fillId="0" borderId="0" xfId="52" applyNumberFormat="1" applyFont="1" applyAlignment="1">
      <alignment/>
      <protection/>
    </xf>
    <xf numFmtId="0" fontId="25" fillId="33" borderId="1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left" vertical="center"/>
    </xf>
    <xf numFmtId="165" fontId="30" fillId="0" borderId="0" xfId="0" applyNumberFormat="1" applyFont="1" applyAlignment="1">
      <alignment vertical="center"/>
    </xf>
    <xf numFmtId="19" fontId="30" fillId="0" borderId="0" xfId="0" applyNumberFormat="1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76200</xdr:rowOff>
    </xdr:from>
    <xdr:to>
      <xdr:col>12</xdr:col>
      <xdr:colOff>114300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7620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285750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0975"/>
          <a:ext cx="571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0">
      <selection activeCell="P24" sqref="P24"/>
    </sheetView>
  </sheetViews>
  <sheetFormatPr defaultColWidth="11.421875" defaultRowHeight="12.75"/>
  <cols>
    <col min="1" max="1" width="12.00390625" style="0" customWidth="1"/>
    <col min="2" max="2" width="37.8515625" style="0" customWidth="1"/>
    <col min="3" max="4" width="10.00390625" style="0" customWidth="1"/>
    <col min="5" max="5" width="8.00390625" style="0" customWidth="1"/>
    <col min="6" max="6" width="9.57421875" style="0" customWidth="1"/>
    <col min="7" max="8" width="10.140625" style="0" customWidth="1"/>
    <col min="9" max="9" width="7.28125" style="0" customWidth="1"/>
    <col min="10" max="10" width="9.421875" style="0" customWidth="1"/>
    <col min="11" max="11" width="8.00390625" style="0" customWidth="1"/>
    <col min="12" max="12" width="10.8515625" style="0" customWidth="1"/>
    <col min="13" max="13" width="6.8515625" style="0" customWidth="1"/>
  </cols>
  <sheetData>
    <row r="1" spans="5:9" s="1" customFormat="1" ht="14.25">
      <c r="E1" s="2" t="s">
        <v>70</v>
      </c>
      <c r="F1" s="3"/>
      <c r="G1" s="3"/>
      <c r="H1" s="3"/>
      <c r="I1" s="3"/>
    </row>
    <row r="2" spans="5:9" s="1" customFormat="1" ht="14.25">
      <c r="E2" s="2" t="s">
        <v>71</v>
      </c>
      <c r="F2" s="3"/>
      <c r="G2" s="3"/>
      <c r="H2" s="3"/>
      <c r="I2" s="3"/>
    </row>
    <row r="3" spans="5:9" s="1" customFormat="1" ht="14.25">
      <c r="E3" s="2" t="s">
        <v>72</v>
      </c>
      <c r="F3" s="3"/>
      <c r="G3" s="3"/>
      <c r="H3" s="3"/>
      <c r="I3" s="3"/>
    </row>
    <row r="4" spans="5:9" s="1" customFormat="1" ht="14.25">
      <c r="E4" s="2" t="s">
        <v>73</v>
      </c>
      <c r="F4" s="3"/>
      <c r="G4" s="3"/>
      <c r="H4" s="3"/>
      <c r="I4" s="3"/>
    </row>
    <row r="5" spans="5:9" s="1" customFormat="1" ht="14.25">
      <c r="E5" s="2" t="s">
        <v>79</v>
      </c>
      <c r="F5" s="3"/>
      <c r="G5" s="3"/>
      <c r="H5" s="3"/>
      <c r="I5" s="3"/>
    </row>
    <row r="6" s="1" customFormat="1" ht="14.25"/>
    <row r="7" spans="1:14" s="5" customFormat="1" ht="30.75" customHeight="1">
      <c r="A7" s="4" t="s">
        <v>74</v>
      </c>
      <c r="B7" s="4" t="s">
        <v>75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76</v>
      </c>
      <c r="J7" s="4" t="s">
        <v>77</v>
      </c>
      <c r="K7" s="4" t="s">
        <v>78</v>
      </c>
      <c r="L7" s="4" t="s">
        <v>6</v>
      </c>
      <c r="M7" s="4" t="s">
        <v>7</v>
      </c>
      <c r="N7" s="4" t="s">
        <v>8</v>
      </c>
    </row>
    <row r="9" spans="1:14" ht="12">
      <c r="A9" s="6" t="s">
        <v>9</v>
      </c>
      <c r="B9" s="6" t="s">
        <v>10</v>
      </c>
      <c r="C9" s="7">
        <v>2288760102</v>
      </c>
      <c r="D9" s="7">
        <v>337617000</v>
      </c>
      <c r="E9" s="7">
        <v>0</v>
      </c>
      <c r="F9" s="7">
        <v>337617000</v>
      </c>
      <c r="G9" s="7">
        <v>2626377102</v>
      </c>
      <c r="H9" s="7">
        <v>1660638242.88</v>
      </c>
      <c r="I9" s="7">
        <v>0</v>
      </c>
      <c r="J9" s="7">
        <v>516404928.04</v>
      </c>
      <c r="K9" s="8">
        <v>0</v>
      </c>
      <c r="L9" s="7">
        <v>2177043170.92</v>
      </c>
      <c r="M9" s="9">
        <f>SUM(L9/G9)</f>
        <v>0.8289149221039774</v>
      </c>
      <c r="N9" s="7">
        <v>449333931.0800001</v>
      </c>
    </row>
    <row r="10" spans="1:14" ht="12">
      <c r="A10" s="6" t="s">
        <v>11</v>
      </c>
      <c r="B10" s="6" t="s">
        <v>12</v>
      </c>
      <c r="C10" s="7">
        <v>2285619135</v>
      </c>
      <c r="D10" s="7">
        <v>0</v>
      </c>
      <c r="E10" s="7">
        <v>0</v>
      </c>
      <c r="F10" s="7">
        <v>0</v>
      </c>
      <c r="G10" s="7">
        <v>2285619135</v>
      </c>
      <c r="H10" s="7">
        <v>1649530019</v>
      </c>
      <c r="I10" s="7">
        <v>0</v>
      </c>
      <c r="J10" s="7">
        <v>178444168.04</v>
      </c>
      <c r="K10" s="8">
        <v>0</v>
      </c>
      <c r="L10" s="7">
        <v>1827974187.04</v>
      </c>
      <c r="M10" s="9">
        <f aca="true" t="shared" si="0" ref="M10:M40">SUM(L10/G10)</f>
        <v>0.79977200008872</v>
      </c>
      <c r="N10" s="7">
        <v>457644947.96</v>
      </c>
    </row>
    <row r="11" spans="1:14" ht="12">
      <c r="A11" s="6" t="s">
        <v>13</v>
      </c>
      <c r="B11" s="6" t="s">
        <v>14</v>
      </c>
      <c r="C11" s="7">
        <v>2285619135</v>
      </c>
      <c r="D11" s="7">
        <v>0</v>
      </c>
      <c r="E11" s="7">
        <v>0</v>
      </c>
      <c r="F11" s="7">
        <v>0</v>
      </c>
      <c r="G11" s="7">
        <v>2285619135</v>
      </c>
      <c r="H11" s="7">
        <v>1649530018.9999998</v>
      </c>
      <c r="I11" s="7">
        <v>0</v>
      </c>
      <c r="J11" s="7">
        <v>178444168.04000005</v>
      </c>
      <c r="K11" s="8">
        <v>0</v>
      </c>
      <c r="L11" s="7">
        <v>1827974187.04</v>
      </c>
      <c r="M11" s="9">
        <f t="shared" si="0"/>
        <v>0.79977200008872</v>
      </c>
      <c r="N11" s="7">
        <v>457644947.96</v>
      </c>
    </row>
    <row r="12" spans="1:14" ht="12">
      <c r="A12" s="6" t="s">
        <v>15</v>
      </c>
      <c r="B12" s="6" t="s">
        <v>16</v>
      </c>
      <c r="C12" s="7">
        <v>789796776</v>
      </c>
      <c r="D12" s="7">
        <v>0</v>
      </c>
      <c r="E12" s="7">
        <v>0</v>
      </c>
      <c r="F12" s="7">
        <v>0</v>
      </c>
      <c r="G12" s="7">
        <v>789796776</v>
      </c>
      <c r="H12" s="7">
        <v>516512041.3899999</v>
      </c>
      <c r="I12" s="7">
        <v>0</v>
      </c>
      <c r="J12" s="7">
        <v>54128814.18</v>
      </c>
      <c r="K12" s="8">
        <v>0</v>
      </c>
      <c r="L12" s="7">
        <v>570640855.5699999</v>
      </c>
      <c r="M12" s="9">
        <f t="shared" si="0"/>
        <v>0.7225160609797171</v>
      </c>
      <c r="N12" s="7">
        <v>219155920.43000007</v>
      </c>
    </row>
    <row r="13" spans="1:14" ht="12">
      <c r="A13" s="6" t="s">
        <v>17</v>
      </c>
      <c r="B13" s="6" t="s">
        <v>18</v>
      </c>
      <c r="C13" s="7">
        <v>789796776</v>
      </c>
      <c r="D13" s="7">
        <v>0</v>
      </c>
      <c r="E13" s="7">
        <v>0</v>
      </c>
      <c r="F13" s="7">
        <v>0</v>
      </c>
      <c r="G13" s="7">
        <v>789796776</v>
      </c>
      <c r="H13" s="7">
        <v>516512041.3899999</v>
      </c>
      <c r="I13" s="7">
        <v>0</v>
      </c>
      <c r="J13" s="7">
        <v>54128814.18</v>
      </c>
      <c r="K13" s="8">
        <v>0</v>
      </c>
      <c r="L13" s="7">
        <v>570640855.5699999</v>
      </c>
      <c r="M13" s="9">
        <f t="shared" si="0"/>
        <v>0.7225160609797171</v>
      </c>
      <c r="N13" s="7">
        <v>219155920.43000007</v>
      </c>
    </row>
    <row r="14" spans="1:14" ht="12">
      <c r="A14" s="6" t="s">
        <v>19</v>
      </c>
      <c r="B14" s="6" t="s">
        <v>20</v>
      </c>
      <c r="C14" s="7">
        <v>789796776</v>
      </c>
      <c r="D14" s="7">
        <v>0</v>
      </c>
      <c r="E14" s="7">
        <v>0</v>
      </c>
      <c r="F14" s="7">
        <v>0</v>
      </c>
      <c r="G14" s="7">
        <v>789796776</v>
      </c>
      <c r="H14" s="7">
        <v>516512041.3899999</v>
      </c>
      <c r="I14" s="7">
        <v>0</v>
      </c>
      <c r="J14" s="7">
        <v>54128814.18</v>
      </c>
      <c r="K14" s="8">
        <v>0</v>
      </c>
      <c r="L14" s="7">
        <v>570640855.5699999</v>
      </c>
      <c r="M14" s="9">
        <f t="shared" si="0"/>
        <v>0.7225160609797171</v>
      </c>
      <c r="N14" s="7">
        <v>219155920.43000007</v>
      </c>
    </row>
    <row r="15" spans="1:14" ht="12">
      <c r="A15" s="6" t="s">
        <v>21</v>
      </c>
      <c r="B15" s="6" t="s">
        <v>22</v>
      </c>
      <c r="C15" s="7">
        <v>1474103742</v>
      </c>
      <c r="D15" s="7">
        <v>0</v>
      </c>
      <c r="E15" s="7">
        <v>0</v>
      </c>
      <c r="F15" s="7">
        <v>0</v>
      </c>
      <c r="G15" s="7">
        <v>1474103742</v>
      </c>
      <c r="H15" s="7">
        <v>1121855133.01</v>
      </c>
      <c r="I15" s="7">
        <v>0</v>
      </c>
      <c r="J15" s="7">
        <v>122978434.46</v>
      </c>
      <c r="K15" s="8">
        <v>0</v>
      </c>
      <c r="L15" s="7">
        <v>1244833567.47</v>
      </c>
      <c r="M15" s="9">
        <f t="shared" si="0"/>
        <v>0.8444680872874414</v>
      </c>
      <c r="N15" s="7">
        <v>229270174.53</v>
      </c>
    </row>
    <row r="16" spans="1:14" ht="12">
      <c r="A16" s="6" t="s">
        <v>23</v>
      </c>
      <c r="B16" s="6" t="s">
        <v>24</v>
      </c>
      <c r="C16" s="7">
        <v>1468820893</v>
      </c>
      <c r="D16" s="7">
        <v>0</v>
      </c>
      <c r="E16" s="7">
        <v>0</v>
      </c>
      <c r="F16" s="7">
        <v>0</v>
      </c>
      <c r="G16" s="7">
        <v>1468820893</v>
      </c>
      <c r="H16" s="7">
        <v>1117919115</v>
      </c>
      <c r="I16" s="7">
        <v>0</v>
      </c>
      <c r="J16" s="7">
        <v>113601900</v>
      </c>
      <c r="K16" s="8">
        <v>0</v>
      </c>
      <c r="L16" s="7">
        <v>1231521015</v>
      </c>
      <c r="M16" s="9">
        <f t="shared" si="0"/>
        <v>0.8384419236335032</v>
      </c>
      <c r="N16" s="7">
        <v>237299878</v>
      </c>
    </row>
    <row r="17" spans="1:14" ht="12">
      <c r="A17" s="6" t="s">
        <v>25</v>
      </c>
      <c r="B17" s="6" t="s">
        <v>26</v>
      </c>
      <c r="C17" s="7">
        <v>148659767</v>
      </c>
      <c r="D17" s="7">
        <v>0</v>
      </c>
      <c r="E17" s="7">
        <v>0</v>
      </c>
      <c r="F17" s="7">
        <v>0</v>
      </c>
      <c r="G17" s="7">
        <v>148659767</v>
      </c>
      <c r="H17" s="7">
        <v>108990715</v>
      </c>
      <c r="I17" s="7">
        <v>0</v>
      </c>
      <c r="J17" s="7">
        <v>13653500</v>
      </c>
      <c r="K17" s="8">
        <v>0</v>
      </c>
      <c r="L17" s="7">
        <v>122644215</v>
      </c>
      <c r="M17" s="9">
        <f t="shared" si="0"/>
        <v>0.8249993759239512</v>
      </c>
      <c r="N17" s="7">
        <v>26015552</v>
      </c>
    </row>
    <row r="18" spans="1:14" ht="12">
      <c r="A18" s="6" t="s">
        <v>27</v>
      </c>
      <c r="B18" s="6" t="s">
        <v>28</v>
      </c>
      <c r="C18" s="7">
        <v>148659767</v>
      </c>
      <c r="D18" s="7">
        <v>0</v>
      </c>
      <c r="E18" s="7">
        <v>0</v>
      </c>
      <c r="F18" s="7">
        <v>0</v>
      </c>
      <c r="G18" s="7">
        <v>148659767</v>
      </c>
      <c r="H18" s="7">
        <v>108990715</v>
      </c>
      <c r="I18" s="7">
        <v>0</v>
      </c>
      <c r="J18" s="7">
        <v>13653500</v>
      </c>
      <c r="K18" s="8">
        <v>0</v>
      </c>
      <c r="L18" s="7">
        <v>122644215</v>
      </c>
      <c r="M18" s="9">
        <f t="shared" si="0"/>
        <v>0.8249993759239512</v>
      </c>
      <c r="N18" s="7">
        <v>26015552</v>
      </c>
    </row>
    <row r="19" spans="1:14" ht="12">
      <c r="A19" s="6" t="s">
        <v>29</v>
      </c>
      <c r="B19" s="6" t="s">
        <v>30</v>
      </c>
      <c r="C19" s="7">
        <v>1290250662</v>
      </c>
      <c r="D19" s="7">
        <v>0</v>
      </c>
      <c r="E19" s="7">
        <v>0</v>
      </c>
      <c r="F19" s="7">
        <v>0</v>
      </c>
      <c r="G19" s="7">
        <v>1290250662</v>
      </c>
      <c r="H19" s="7">
        <v>982927900</v>
      </c>
      <c r="I19" s="7">
        <v>0</v>
      </c>
      <c r="J19" s="7">
        <v>96789600</v>
      </c>
      <c r="K19" s="8">
        <v>0</v>
      </c>
      <c r="L19" s="7">
        <v>1079717500</v>
      </c>
      <c r="M19" s="9">
        <f t="shared" si="0"/>
        <v>0.8368277047239369</v>
      </c>
      <c r="N19" s="7">
        <v>210533162</v>
      </c>
    </row>
    <row r="20" spans="1:14" ht="12">
      <c r="A20" s="6" t="s">
        <v>31</v>
      </c>
      <c r="B20" s="6" t="s">
        <v>32</v>
      </c>
      <c r="C20" s="7">
        <v>310163470</v>
      </c>
      <c r="D20" s="7">
        <v>0</v>
      </c>
      <c r="E20" s="7">
        <v>0</v>
      </c>
      <c r="F20" s="7">
        <v>0</v>
      </c>
      <c r="G20" s="7">
        <v>310163470</v>
      </c>
      <c r="H20" s="7">
        <v>139893700</v>
      </c>
      <c r="I20" s="7">
        <v>0</v>
      </c>
      <c r="J20" s="7">
        <v>9846100</v>
      </c>
      <c r="K20" s="8">
        <v>0</v>
      </c>
      <c r="L20" s="7">
        <v>149739800</v>
      </c>
      <c r="M20" s="9">
        <f t="shared" si="0"/>
        <v>0.4827770336719537</v>
      </c>
      <c r="N20" s="7">
        <v>160423670</v>
      </c>
    </row>
    <row r="21" spans="1:14" ht="12">
      <c r="A21" s="6" t="s">
        <v>33</v>
      </c>
      <c r="B21" s="6" t="s">
        <v>34</v>
      </c>
      <c r="C21" s="7">
        <v>4427078</v>
      </c>
      <c r="D21" s="7">
        <v>0</v>
      </c>
      <c r="E21" s="7">
        <v>0</v>
      </c>
      <c r="F21" s="7">
        <v>0</v>
      </c>
      <c r="G21" s="7">
        <v>4427078</v>
      </c>
      <c r="H21" s="7">
        <v>8911600</v>
      </c>
      <c r="I21" s="7">
        <v>0</v>
      </c>
      <c r="J21" s="7">
        <v>1655300</v>
      </c>
      <c r="K21" s="8">
        <v>0</v>
      </c>
      <c r="L21" s="7">
        <v>10566900</v>
      </c>
      <c r="M21" s="9">
        <f t="shared" si="0"/>
        <v>2.3868791107814227</v>
      </c>
      <c r="N21" s="7">
        <v>-6139822</v>
      </c>
    </row>
    <row r="22" spans="1:14" ht="12">
      <c r="A22" s="6" t="s">
        <v>35</v>
      </c>
      <c r="B22" s="6" t="s">
        <v>36</v>
      </c>
      <c r="C22" s="7">
        <v>475333468</v>
      </c>
      <c r="D22" s="7">
        <v>0</v>
      </c>
      <c r="E22" s="7">
        <v>0</v>
      </c>
      <c r="F22" s="7">
        <v>0</v>
      </c>
      <c r="G22" s="7">
        <v>475333468</v>
      </c>
      <c r="H22" s="7">
        <v>463472600</v>
      </c>
      <c r="I22" s="7">
        <v>0</v>
      </c>
      <c r="J22" s="7">
        <v>50436900</v>
      </c>
      <c r="K22" s="8">
        <v>0</v>
      </c>
      <c r="L22" s="7">
        <v>513909500</v>
      </c>
      <c r="M22" s="9">
        <f t="shared" si="0"/>
        <v>1.0811557245533572</v>
      </c>
      <c r="N22" s="7">
        <v>-38576032</v>
      </c>
    </row>
    <row r="23" spans="1:14" ht="12">
      <c r="A23" s="6" t="s">
        <v>37</v>
      </c>
      <c r="B23" s="6" t="s">
        <v>38</v>
      </c>
      <c r="C23" s="7">
        <v>289555126</v>
      </c>
      <c r="D23" s="7">
        <v>0</v>
      </c>
      <c r="E23" s="7">
        <v>0</v>
      </c>
      <c r="F23" s="7">
        <v>0</v>
      </c>
      <c r="G23" s="7">
        <v>289555126</v>
      </c>
      <c r="H23" s="7">
        <v>84148000</v>
      </c>
      <c r="I23" s="7">
        <v>0</v>
      </c>
      <c r="J23" s="7">
        <v>5929600</v>
      </c>
      <c r="K23" s="8">
        <v>0</v>
      </c>
      <c r="L23" s="7">
        <v>90077600</v>
      </c>
      <c r="M23" s="9">
        <f t="shared" si="0"/>
        <v>0.3110896403194741</v>
      </c>
      <c r="N23" s="7">
        <v>199477526</v>
      </c>
    </row>
    <row r="24" spans="1:14" ht="12">
      <c r="A24" s="6" t="s">
        <v>39</v>
      </c>
      <c r="B24" s="6" t="s">
        <v>40</v>
      </c>
      <c r="C24" s="7">
        <v>210771520</v>
      </c>
      <c r="D24" s="7">
        <v>0</v>
      </c>
      <c r="E24" s="7">
        <v>0</v>
      </c>
      <c r="F24" s="7">
        <v>0</v>
      </c>
      <c r="G24" s="7">
        <v>210771520</v>
      </c>
      <c r="H24" s="7">
        <v>286502000</v>
      </c>
      <c r="I24" s="7">
        <v>0</v>
      </c>
      <c r="J24" s="7">
        <v>28921700</v>
      </c>
      <c r="K24" s="8">
        <v>0</v>
      </c>
      <c r="L24" s="7">
        <v>315423700</v>
      </c>
      <c r="M24" s="9">
        <f t="shared" si="0"/>
        <v>1.4965195487511784</v>
      </c>
      <c r="N24" s="7">
        <v>-104652180</v>
      </c>
    </row>
    <row r="25" spans="1:14" ht="12">
      <c r="A25" s="6" t="s">
        <v>41</v>
      </c>
      <c r="B25" s="6" t="s">
        <v>42</v>
      </c>
      <c r="C25" s="7">
        <v>29910464</v>
      </c>
      <c r="D25" s="7">
        <v>0</v>
      </c>
      <c r="E25" s="7">
        <v>0</v>
      </c>
      <c r="F25" s="7">
        <v>0</v>
      </c>
      <c r="G25" s="7">
        <v>29910464</v>
      </c>
      <c r="H25" s="7">
        <v>26000500</v>
      </c>
      <c r="I25" s="7">
        <v>0</v>
      </c>
      <c r="J25" s="7">
        <v>3158800</v>
      </c>
      <c r="K25" s="8">
        <v>0</v>
      </c>
      <c r="L25" s="7">
        <v>29159300</v>
      </c>
      <c r="M25" s="9">
        <f t="shared" si="0"/>
        <v>0.9748862471675465</v>
      </c>
      <c r="N25" s="7">
        <v>751164</v>
      </c>
    </row>
    <row r="26" spans="1:14" ht="12">
      <c r="A26" s="6" t="s">
        <v>43</v>
      </c>
      <c r="B26" s="6" t="s">
        <v>44</v>
      </c>
      <c r="C26" s="7">
        <v>29910464</v>
      </c>
      <c r="D26" s="7">
        <v>0</v>
      </c>
      <c r="E26" s="7">
        <v>0</v>
      </c>
      <c r="F26" s="7">
        <v>0</v>
      </c>
      <c r="G26" s="7">
        <v>29910464</v>
      </c>
      <c r="H26" s="7">
        <v>26000500</v>
      </c>
      <c r="I26" s="7">
        <v>0</v>
      </c>
      <c r="J26" s="7">
        <v>3158800</v>
      </c>
      <c r="K26" s="8">
        <v>0</v>
      </c>
      <c r="L26" s="7">
        <v>29159300</v>
      </c>
      <c r="M26" s="9">
        <f t="shared" si="0"/>
        <v>0.9748862471675465</v>
      </c>
      <c r="N26" s="7">
        <v>751164</v>
      </c>
    </row>
    <row r="27" spans="1:14" ht="12">
      <c r="A27" s="6" t="s">
        <v>45</v>
      </c>
      <c r="B27" s="6" t="s">
        <v>46</v>
      </c>
      <c r="C27" s="7">
        <v>3000000</v>
      </c>
      <c r="D27" s="7">
        <v>0</v>
      </c>
      <c r="E27" s="7">
        <v>0</v>
      </c>
      <c r="F27" s="7">
        <v>0</v>
      </c>
      <c r="G27" s="7">
        <v>3000000</v>
      </c>
      <c r="H27" s="7">
        <v>2337500</v>
      </c>
      <c r="I27" s="7">
        <v>0</v>
      </c>
      <c r="J27" s="7">
        <v>262500</v>
      </c>
      <c r="K27" s="8">
        <v>0</v>
      </c>
      <c r="L27" s="7">
        <v>2600000</v>
      </c>
      <c r="M27" s="9">
        <f t="shared" si="0"/>
        <v>0.8666666666666667</v>
      </c>
      <c r="N27" s="7">
        <v>400000</v>
      </c>
    </row>
    <row r="28" spans="1:14" ht="12">
      <c r="A28" s="6" t="s">
        <v>47</v>
      </c>
      <c r="B28" s="6" t="s">
        <v>46</v>
      </c>
      <c r="C28" s="7">
        <v>3000000</v>
      </c>
      <c r="D28" s="7">
        <v>0</v>
      </c>
      <c r="E28" s="7">
        <v>0</v>
      </c>
      <c r="F28" s="7">
        <v>0</v>
      </c>
      <c r="G28" s="7">
        <v>3000000</v>
      </c>
      <c r="H28" s="7">
        <v>2337500</v>
      </c>
      <c r="I28" s="7">
        <v>0</v>
      </c>
      <c r="J28" s="7">
        <v>262500</v>
      </c>
      <c r="K28" s="8">
        <v>0</v>
      </c>
      <c r="L28" s="7">
        <v>2600000</v>
      </c>
      <c r="M28" s="9">
        <f t="shared" si="0"/>
        <v>0.8666666666666667</v>
      </c>
      <c r="N28" s="7">
        <v>400000</v>
      </c>
    </row>
    <row r="29" spans="1:14" ht="12">
      <c r="A29" s="6" t="s">
        <v>48</v>
      </c>
      <c r="B29" s="6" t="s">
        <v>49</v>
      </c>
      <c r="C29" s="7">
        <v>2282849</v>
      </c>
      <c r="D29" s="7">
        <v>0</v>
      </c>
      <c r="E29" s="7">
        <v>0</v>
      </c>
      <c r="F29" s="7">
        <v>0</v>
      </c>
      <c r="G29" s="7">
        <v>2282849</v>
      </c>
      <c r="H29" s="7">
        <v>1598518.0099999998</v>
      </c>
      <c r="I29" s="7">
        <v>0</v>
      </c>
      <c r="J29" s="7">
        <v>9114034.46</v>
      </c>
      <c r="K29" s="8">
        <v>0</v>
      </c>
      <c r="L29" s="7">
        <v>10712552.47</v>
      </c>
      <c r="M29" s="9">
        <f t="shared" si="0"/>
        <v>4.692624203352916</v>
      </c>
      <c r="N29" s="7">
        <v>-8429703.47</v>
      </c>
    </row>
    <row r="30" spans="1:14" ht="12">
      <c r="A30" s="6" t="s">
        <v>50</v>
      </c>
      <c r="B30" s="6" t="s">
        <v>49</v>
      </c>
      <c r="C30" s="7">
        <v>2282849</v>
      </c>
      <c r="D30" s="7">
        <v>0</v>
      </c>
      <c r="E30" s="7">
        <v>0</v>
      </c>
      <c r="F30" s="7">
        <v>0</v>
      </c>
      <c r="G30" s="7">
        <v>2282849</v>
      </c>
      <c r="H30" s="7">
        <v>1598518.0099999998</v>
      </c>
      <c r="I30" s="7">
        <v>0</v>
      </c>
      <c r="J30" s="7">
        <v>9114034.46</v>
      </c>
      <c r="K30" s="8">
        <v>0</v>
      </c>
      <c r="L30" s="7">
        <v>10712552.47</v>
      </c>
      <c r="M30" s="9">
        <f t="shared" si="0"/>
        <v>4.692624203352916</v>
      </c>
      <c r="N30" s="7">
        <v>-8429703.47</v>
      </c>
    </row>
    <row r="31" spans="1:14" ht="12">
      <c r="A31" s="6" t="s">
        <v>51</v>
      </c>
      <c r="B31" s="6" t="s">
        <v>52</v>
      </c>
      <c r="C31" s="7">
        <v>21718617</v>
      </c>
      <c r="D31" s="7">
        <v>0</v>
      </c>
      <c r="E31" s="7">
        <v>0</v>
      </c>
      <c r="F31" s="7">
        <v>0</v>
      </c>
      <c r="G31" s="7">
        <v>21718617</v>
      </c>
      <c r="H31" s="7">
        <v>11162844.600000001</v>
      </c>
      <c r="I31" s="7">
        <v>0</v>
      </c>
      <c r="J31" s="7">
        <v>1336919.4</v>
      </c>
      <c r="K31" s="8">
        <v>0</v>
      </c>
      <c r="L31" s="7">
        <v>12499764.000000002</v>
      </c>
      <c r="M31" s="9">
        <f t="shared" si="0"/>
        <v>0.5755322265685703</v>
      </c>
      <c r="N31" s="7">
        <v>9218852.999999998</v>
      </c>
    </row>
    <row r="32" spans="1:14" ht="12">
      <c r="A32" s="6" t="s">
        <v>53</v>
      </c>
      <c r="B32" s="6" t="s">
        <v>52</v>
      </c>
      <c r="C32" s="7">
        <v>21718617</v>
      </c>
      <c r="D32" s="7">
        <v>0</v>
      </c>
      <c r="E32" s="7">
        <v>0</v>
      </c>
      <c r="F32" s="7">
        <v>0</v>
      </c>
      <c r="G32" s="7">
        <v>21718617</v>
      </c>
      <c r="H32" s="7">
        <v>11162844.600000001</v>
      </c>
      <c r="I32" s="7">
        <v>0</v>
      </c>
      <c r="J32" s="7">
        <v>1336919.4</v>
      </c>
      <c r="K32" s="8">
        <v>0</v>
      </c>
      <c r="L32" s="7">
        <v>12499764.000000002</v>
      </c>
      <c r="M32" s="9">
        <f t="shared" si="0"/>
        <v>0.5755322265685703</v>
      </c>
      <c r="N32" s="7">
        <v>9218852.999999998</v>
      </c>
    </row>
    <row r="33" spans="1:14" ht="12">
      <c r="A33" s="6" t="s">
        <v>54</v>
      </c>
      <c r="B33" s="6" t="s">
        <v>55</v>
      </c>
      <c r="C33" s="7">
        <v>21718617</v>
      </c>
      <c r="D33" s="7">
        <v>0</v>
      </c>
      <c r="E33" s="7">
        <v>0</v>
      </c>
      <c r="F33" s="7">
        <v>0</v>
      </c>
      <c r="G33" s="7">
        <v>21718617</v>
      </c>
      <c r="H33" s="7">
        <v>11162844.600000001</v>
      </c>
      <c r="I33" s="7">
        <v>0</v>
      </c>
      <c r="J33" s="7">
        <v>1336919.4</v>
      </c>
      <c r="K33" s="8">
        <v>0</v>
      </c>
      <c r="L33" s="7">
        <v>12499764.000000002</v>
      </c>
      <c r="M33" s="9">
        <f t="shared" si="0"/>
        <v>0.5755322265685703</v>
      </c>
      <c r="N33" s="7">
        <v>9218852.999999998</v>
      </c>
    </row>
    <row r="34" spans="1:14" ht="12">
      <c r="A34" s="6" t="s">
        <v>56</v>
      </c>
      <c r="B34" s="6" t="s">
        <v>57</v>
      </c>
      <c r="C34" s="7">
        <v>21718617</v>
      </c>
      <c r="D34" s="7">
        <v>0</v>
      </c>
      <c r="E34" s="7">
        <v>0</v>
      </c>
      <c r="F34" s="7">
        <v>0</v>
      </c>
      <c r="G34" s="7">
        <v>21718617</v>
      </c>
      <c r="H34" s="7">
        <v>11162844.600000001</v>
      </c>
      <c r="I34" s="7">
        <v>0</v>
      </c>
      <c r="J34" s="7">
        <v>1336919.4</v>
      </c>
      <c r="K34" s="8">
        <v>0</v>
      </c>
      <c r="L34" s="7">
        <v>12499764.000000002</v>
      </c>
      <c r="M34" s="9">
        <f t="shared" si="0"/>
        <v>0.5755322265685703</v>
      </c>
      <c r="N34" s="7">
        <v>9218852.999999998</v>
      </c>
    </row>
    <row r="35" spans="1:14" ht="12">
      <c r="A35" s="6" t="s">
        <v>58</v>
      </c>
      <c r="B35" s="6" t="s">
        <v>59</v>
      </c>
      <c r="C35" s="7">
        <v>3140967</v>
      </c>
      <c r="D35" s="7">
        <v>337617000</v>
      </c>
      <c r="E35" s="7">
        <v>0</v>
      </c>
      <c r="F35" s="7">
        <v>337617000</v>
      </c>
      <c r="G35" s="7">
        <v>340757967</v>
      </c>
      <c r="H35" s="7">
        <v>11108223.88</v>
      </c>
      <c r="I35" s="7">
        <v>0</v>
      </c>
      <c r="J35" s="7">
        <v>337960760</v>
      </c>
      <c r="K35" s="8">
        <v>0</v>
      </c>
      <c r="L35" s="7">
        <v>349068983.88</v>
      </c>
      <c r="M35" s="9">
        <f t="shared" si="0"/>
        <v>1.0243897947659724</v>
      </c>
      <c r="N35" s="7">
        <v>-8311016.88</v>
      </c>
    </row>
    <row r="36" spans="1:14" ht="12">
      <c r="A36" s="6" t="s">
        <v>60</v>
      </c>
      <c r="B36" s="6" t="s">
        <v>61</v>
      </c>
      <c r="C36" s="7">
        <v>3140967</v>
      </c>
      <c r="D36" s="7">
        <v>337617000</v>
      </c>
      <c r="E36" s="7">
        <v>0</v>
      </c>
      <c r="F36" s="7">
        <v>337617000</v>
      </c>
      <c r="G36" s="7">
        <v>340757967</v>
      </c>
      <c r="H36" s="7">
        <v>11108223.88</v>
      </c>
      <c r="I36" s="7">
        <v>0</v>
      </c>
      <c r="J36" s="7">
        <v>337960760</v>
      </c>
      <c r="K36" s="8">
        <v>0</v>
      </c>
      <c r="L36" s="7">
        <v>349068983.88</v>
      </c>
      <c r="M36" s="9">
        <f t="shared" si="0"/>
        <v>1.0243897947659724</v>
      </c>
      <c r="N36" s="7">
        <v>-8311016.88</v>
      </c>
    </row>
    <row r="37" spans="1:14" ht="12">
      <c r="A37" s="6" t="s">
        <v>62</v>
      </c>
      <c r="B37" s="6" t="s">
        <v>63</v>
      </c>
      <c r="C37" s="7">
        <v>0</v>
      </c>
      <c r="D37" s="7">
        <v>337617000</v>
      </c>
      <c r="E37" s="7">
        <v>0</v>
      </c>
      <c r="F37" s="7">
        <v>337617000</v>
      </c>
      <c r="G37" s="7">
        <v>337617000</v>
      </c>
      <c r="H37" s="7">
        <v>9000000</v>
      </c>
      <c r="I37" s="7">
        <v>0</v>
      </c>
      <c r="J37" s="7">
        <v>337617000</v>
      </c>
      <c r="K37" s="8">
        <v>0</v>
      </c>
      <c r="L37" s="7">
        <v>346617000</v>
      </c>
      <c r="M37" s="9">
        <f t="shared" si="0"/>
        <v>1.0266574254258525</v>
      </c>
      <c r="N37" s="7">
        <v>-9000000</v>
      </c>
    </row>
    <row r="38" spans="1:14" ht="12">
      <c r="A38" s="6" t="s">
        <v>64</v>
      </c>
      <c r="B38" s="6" t="s">
        <v>65</v>
      </c>
      <c r="C38" s="7">
        <v>0</v>
      </c>
      <c r="D38" s="7">
        <v>337617000</v>
      </c>
      <c r="E38" s="7">
        <v>0</v>
      </c>
      <c r="F38" s="7">
        <v>337617000</v>
      </c>
      <c r="G38" s="7">
        <v>337617000</v>
      </c>
      <c r="H38" s="7">
        <v>9000000</v>
      </c>
      <c r="I38" s="7">
        <v>0</v>
      </c>
      <c r="J38" s="7">
        <v>337617000</v>
      </c>
      <c r="K38" s="8">
        <v>0</v>
      </c>
      <c r="L38" s="7">
        <v>346617000</v>
      </c>
      <c r="M38" s="9">
        <f t="shared" si="0"/>
        <v>1.0266574254258525</v>
      </c>
      <c r="N38" s="7">
        <v>-9000000</v>
      </c>
    </row>
    <row r="39" spans="1:14" ht="12">
      <c r="A39" s="6" t="s">
        <v>66</v>
      </c>
      <c r="B39" s="6" t="s">
        <v>67</v>
      </c>
      <c r="C39" s="7">
        <v>3140967</v>
      </c>
      <c r="D39" s="7">
        <v>0</v>
      </c>
      <c r="E39" s="7">
        <v>0</v>
      </c>
      <c r="F39" s="7">
        <v>0</v>
      </c>
      <c r="G39" s="7">
        <v>3140967</v>
      </c>
      <c r="H39" s="7">
        <v>2108223.88</v>
      </c>
      <c r="I39" s="7">
        <v>0</v>
      </c>
      <c r="J39" s="7">
        <v>343760</v>
      </c>
      <c r="K39" s="8">
        <v>0</v>
      </c>
      <c r="L39" s="7">
        <v>2451983.88</v>
      </c>
      <c r="M39" s="9">
        <f t="shared" si="0"/>
        <v>0.7806461767984191</v>
      </c>
      <c r="N39" s="7">
        <v>688983.1200000001</v>
      </c>
    </row>
    <row r="40" spans="1:14" ht="12">
      <c r="A40" s="6" t="s">
        <v>68</v>
      </c>
      <c r="B40" s="6" t="s">
        <v>69</v>
      </c>
      <c r="C40" s="7">
        <v>3140967</v>
      </c>
      <c r="D40" s="7">
        <v>0</v>
      </c>
      <c r="E40" s="7">
        <v>0</v>
      </c>
      <c r="F40" s="7">
        <v>0</v>
      </c>
      <c r="G40" s="7">
        <v>3140967</v>
      </c>
      <c r="H40" s="7">
        <v>2108223.88</v>
      </c>
      <c r="I40" s="7">
        <v>0</v>
      </c>
      <c r="J40" s="7">
        <v>343760</v>
      </c>
      <c r="K40" s="8">
        <v>0</v>
      </c>
      <c r="L40" s="7">
        <v>2451983.88</v>
      </c>
      <c r="M40" s="9">
        <f t="shared" si="0"/>
        <v>0.7806461767984191</v>
      </c>
      <c r="N40" s="7">
        <v>688983.1200000001</v>
      </c>
    </row>
    <row r="44" spans="2:11" ht="13.5" thickBot="1">
      <c r="B44" s="10"/>
      <c r="D44" s="11"/>
      <c r="H44" s="12"/>
      <c r="I44" s="10"/>
      <c r="J44" s="10"/>
      <c r="K44" s="10"/>
    </row>
    <row r="45" spans="2:8" s="13" customFormat="1" ht="12.75">
      <c r="B45" s="13" t="s">
        <v>80</v>
      </c>
      <c r="H45" s="13" t="s">
        <v>81</v>
      </c>
    </row>
    <row r="46" spans="1:12" s="17" customFormat="1" ht="12.75">
      <c r="A46" s="14"/>
      <c r="B46" s="15" t="s">
        <v>82</v>
      </c>
      <c r="C46" s="16"/>
      <c r="H46" s="17" t="s">
        <v>83</v>
      </c>
      <c r="L46" s="18"/>
    </row>
  </sheetData>
  <sheetProtection/>
  <printOptions/>
  <pageMargins left="0.66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2017-11-29T20:14:30Z</cp:lastPrinted>
  <dcterms:created xsi:type="dcterms:W3CDTF">2017-11-29T20:14:51Z</dcterms:created>
  <dcterms:modified xsi:type="dcterms:W3CDTF">2017-11-29T20:15:23Z</dcterms:modified>
  <cp:category/>
  <cp:version/>
  <cp:contentType/>
  <cp:contentStatus/>
</cp:coreProperties>
</file>