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<sst xmlns="http://schemas.openxmlformats.org/spreadsheetml/2006/main" count="82" uniqueCount="79">
  <si>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</si>
  <si>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</si>
  <si>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</si>
  <si>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</si>
  <si>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</si>
  <si>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</si>
  <si>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</si>
  <si>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</si>
  <si>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</si>
  <si>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</si>
  <si>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</si>
  <si>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</si>
  <si>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</si>
  <si>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</si>
  <si>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</si>
  <si>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</si>
  <si>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</si>
  <si>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</si>
  <si>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</si>
  <si>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</si>
  <si>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</si>
  <si>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</si>
  <si>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</si>
  <si>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</si>
  <si>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</si>
  <si>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</si>
  <si>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</si>
  <si>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</si>
  <si>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</si>
  <si>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</si>
  <si>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</si>
  <si>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</si>
  <si>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</si>
  <si>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</si>
  <si>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</si>
  <si>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</si>
  <si>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</si>
  <si>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</si>
  <si>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</si>
  <si>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</si>
  <si>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</si>
  <si>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</si>
  <si>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</si>
  <si>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</si>
  <si>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</si>
  <si>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</si>
  <si>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</si>
  <si>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</si>
  <si>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</si>
  <si>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</si>
  <si>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</si>
  <si>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</si>
  <si>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</si>
  <si>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</si>
  <si>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</si>
  <si>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</si>
  <si>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</si>
  <si>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</si>
  <si>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</si>
  <si>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</si>
  <si>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</si>
  <si>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</si>
  <si>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</si>
  <si>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</si>
  <si>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</si>
  <si>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</si>
  <si>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</si>
  <si>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</si>
  <si>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</si>
  <si>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AÑO:2016</t>
  </si>
  <si>
    <t>RUBRO</t>
  </si>
  <si>
    <t>NOMBRE DEL RUBRO</t>
  </si>
  <si>
    <t>Ajustes Periodo</t>
  </si>
  <si>
    <t>Ingresos Periodo</t>
  </si>
  <si>
    <t>MES: DEL 01 AL 31 DE OCTUBRE</t>
  </si>
  <si>
    <t>FERNADO BAENA VILLARREAL</t>
  </si>
  <si>
    <t>MARTHA LUCIA CORREA REY</t>
  </si>
  <si>
    <t>Director General</t>
  </si>
  <si>
    <t>Técnico Administrativo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</si>
</sst>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1"/>
    </font>
    <font>
      <sz val="8.9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8.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9" fillId="0" borderId="0" xfId="54" applyNumberFormat="1" applyFont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10" fillId="0" borderId="0" xfId="54" applyNumberFormat="1" applyFont="1" applyAlignment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95250</xdr:rowOff>
    </xdr:from>
    <xdr:to>
      <xdr:col>10</xdr:col>
      <xdr:colOff>447675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95250"/>
          <a:ext cx="657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0</xdr:row>
      <xdr:rowOff>95250</xdr:rowOff>
    </xdr:from>
    <xdr:to>
      <xdr:col>1</xdr:col>
      <xdr:colOff>742950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5250"/>
          <a:ext cx="8763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2">
      <selection activeCell="B42" sqref="B42"/>
    </sheetView>
  </sheetViews>
  <sheetFormatPr defaultColWidth="11.421875" defaultRowHeight="12.75"/>
  <cols>
    <col min="1" max="1" width="13.140625" style="0" customWidth="1"/>
    <col min="2" max="2" width="45.57421875" style="0" customWidth="1"/>
    <col min="3" max="3" width="10.7109375" style="0" customWidth="1"/>
    <col min="4" max="4" width="7.28125" style="0" customWidth="1"/>
    <col min="5" max="5" width="7.140625" style="0" customWidth="1"/>
    <col min="6" max="6" width="8.28125" style="0" customWidth="1"/>
    <col min="7" max="7" width="10.28125" style="0" customWidth="1"/>
    <col min="8" max="8" width="10.57421875" style="0" customWidth="1"/>
    <col min="9" max="9" width="8.7109375" style="0" customWidth="1"/>
    <col min="10" max="11" width="10.28125" style="0" customWidth="1"/>
    <col min="12" max="12" width="7.00390625" style="0" customWidth="1"/>
    <col min="13" max="13" width="10.28125" style="0" customWidth="1"/>
  </cols>
  <sheetData>
    <row r="1" spans="3:9" s="3" customFormat="1" ht="15.75">
      <c r="C1" s="4"/>
      <c r="D1" s="4"/>
      <c r="E1" s="5" t="s">
        <v>66</v>
      </c>
      <c r="F1" s="6"/>
      <c r="G1" s="6"/>
      <c r="H1" s="7"/>
      <c r="I1" s="7"/>
    </row>
    <row r="2" spans="3:9" s="3" customFormat="1" ht="15.75">
      <c r="C2" s="4"/>
      <c r="D2" s="4"/>
      <c r="E2" s="5" t="s">
        <v>67</v>
      </c>
      <c r="F2" s="6"/>
      <c r="G2" s="6"/>
      <c r="H2" s="7"/>
      <c r="I2" s="7"/>
    </row>
    <row r="3" spans="3:9" s="3" customFormat="1" ht="15.75">
      <c r="C3" s="4"/>
      <c r="D3" s="4"/>
      <c r="E3" s="5" t="s">
        <v>68</v>
      </c>
      <c r="F3" s="6"/>
      <c r="G3" s="6"/>
      <c r="H3" s="7"/>
      <c r="I3" s="7"/>
    </row>
    <row r="4" spans="3:9" s="3" customFormat="1" ht="15.75">
      <c r="C4" s="4"/>
      <c r="D4" s="4"/>
      <c r="E4" s="5" t="s">
        <v>69</v>
      </c>
      <c r="F4" s="6"/>
      <c r="G4" s="6"/>
      <c r="H4" s="7"/>
      <c r="I4" s="7"/>
    </row>
    <row r="5" spans="3:9" s="3" customFormat="1" ht="15.75">
      <c r="C5" s="4"/>
      <c r="D5" s="4"/>
      <c r="E5" s="5" t="s">
        <v>74</v>
      </c>
      <c r="F5" s="6"/>
      <c r="G5" s="6"/>
      <c r="H5" s="7"/>
      <c r="I5" s="7"/>
    </row>
    <row r="6" s="8" customFormat="1" ht="12.75"/>
    <row r="7" spans="1:13" s="10" customFormat="1" ht="30.75" customHeight="1">
      <c r="A7" s="9" t="s">
        <v>70</v>
      </c>
      <c r="B7" s="9" t="s">
        <v>71</v>
      </c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72</v>
      </c>
      <c r="J7" s="9" t="s">
        <v>73</v>
      </c>
      <c r="K7" s="9" t="s">
        <v>6</v>
      </c>
      <c r="L7" s="9" t="s">
        <v>7</v>
      </c>
      <c r="M7" s="9" t="s">
        <v>8</v>
      </c>
    </row>
    <row r="9" spans="1:13" ht="12.75">
      <c r="A9" s="11" t="s">
        <v>9</v>
      </c>
      <c r="B9" s="12" t="s">
        <v>10</v>
      </c>
      <c r="C9" s="13">
        <v>2260205690</v>
      </c>
      <c r="D9" s="13">
        <v>0</v>
      </c>
      <c r="E9" s="13">
        <v>0</v>
      </c>
      <c r="F9" s="13">
        <v>0</v>
      </c>
      <c r="G9" s="13">
        <v>2260205690</v>
      </c>
      <c r="H9" s="13">
        <v>1779232647.64</v>
      </c>
      <c r="I9" s="13">
        <v>0</v>
      </c>
      <c r="J9" s="13">
        <v>207378361.7</v>
      </c>
      <c r="K9" s="13">
        <v>1986611009.34</v>
      </c>
      <c r="L9" s="14">
        <f>SUM(K9/G9)</f>
        <v>0.8789514238148829</v>
      </c>
      <c r="M9" s="13">
        <v>273594680.65999997</v>
      </c>
    </row>
    <row r="10" spans="1:13" ht="12.75">
      <c r="A10" s="11" t="s">
        <v>11</v>
      </c>
      <c r="B10" s="12" t="s">
        <v>12</v>
      </c>
      <c r="C10" s="13">
        <v>2255205690</v>
      </c>
      <c r="D10" s="13">
        <v>0</v>
      </c>
      <c r="E10" s="13">
        <v>0</v>
      </c>
      <c r="F10" s="13">
        <v>0</v>
      </c>
      <c r="G10" s="13">
        <v>2255205690</v>
      </c>
      <c r="H10" s="13">
        <v>1776664628.63</v>
      </c>
      <c r="I10" s="13">
        <v>0</v>
      </c>
      <c r="J10" s="13">
        <v>207042691.7</v>
      </c>
      <c r="K10" s="13">
        <v>1983707320.33</v>
      </c>
      <c r="L10" s="14">
        <f aca="true" t="shared" si="0" ref="L10:L38">SUM(K10/G10)</f>
        <v>0.8796125910492891</v>
      </c>
      <c r="M10" s="13">
        <v>271498369.66999996</v>
      </c>
    </row>
    <row r="11" spans="1:13" ht="12.75">
      <c r="A11" s="11" t="s">
        <v>13</v>
      </c>
      <c r="B11" s="12" t="s">
        <v>14</v>
      </c>
      <c r="C11" s="13">
        <v>2255205690</v>
      </c>
      <c r="D11" s="13">
        <v>0</v>
      </c>
      <c r="E11" s="13">
        <v>0</v>
      </c>
      <c r="F11" s="13">
        <v>0</v>
      </c>
      <c r="G11" s="13">
        <v>2255205690</v>
      </c>
      <c r="H11" s="13">
        <v>1776664628.63</v>
      </c>
      <c r="I11" s="13">
        <v>0</v>
      </c>
      <c r="J11" s="13">
        <v>207042691.7</v>
      </c>
      <c r="K11" s="13">
        <v>1983707320.33</v>
      </c>
      <c r="L11" s="14">
        <f t="shared" si="0"/>
        <v>0.8796125910492891</v>
      </c>
      <c r="M11" s="13">
        <v>271498369.66999996</v>
      </c>
    </row>
    <row r="12" spans="1:13" ht="12.75">
      <c r="A12" s="11" t="s">
        <v>15</v>
      </c>
      <c r="B12" s="12" t="s">
        <v>16</v>
      </c>
      <c r="C12" s="13">
        <v>921171404</v>
      </c>
      <c r="D12" s="13">
        <v>0</v>
      </c>
      <c r="E12" s="13">
        <v>0</v>
      </c>
      <c r="F12" s="13">
        <v>0</v>
      </c>
      <c r="G12" s="13">
        <v>921171404</v>
      </c>
      <c r="H12" s="13">
        <v>569713680.4</v>
      </c>
      <c r="I12" s="13">
        <v>0</v>
      </c>
      <c r="J12" s="13">
        <v>65146673.70000001</v>
      </c>
      <c r="K12" s="13">
        <v>634860354.1</v>
      </c>
      <c r="L12" s="14">
        <f t="shared" si="0"/>
        <v>0.6891880830681973</v>
      </c>
      <c r="M12" s="13">
        <v>286311049.9</v>
      </c>
    </row>
    <row r="13" spans="1:13" ht="12.75">
      <c r="A13" s="11" t="s">
        <v>17</v>
      </c>
      <c r="B13" s="12" t="s">
        <v>18</v>
      </c>
      <c r="C13" s="13">
        <v>921171404</v>
      </c>
      <c r="D13" s="13">
        <v>0</v>
      </c>
      <c r="E13" s="13">
        <v>0</v>
      </c>
      <c r="F13" s="13">
        <v>0</v>
      </c>
      <c r="G13" s="13">
        <v>921171404</v>
      </c>
      <c r="H13" s="13">
        <v>569713680.4</v>
      </c>
      <c r="I13" s="13">
        <v>0</v>
      </c>
      <c r="J13" s="13">
        <v>65146673.70000001</v>
      </c>
      <c r="K13" s="13">
        <v>634860354.1</v>
      </c>
      <c r="L13" s="14">
        <f t="shared" si="0"/>
        <v>0.6891880830681973</v>
      </c>
      <c r="M13" s="13">
        <v>286311049.9</v>
      </c>
    </row>
    <row r="14" spans="1:13" ht="12.75">
      <c r="A14" s="11" t="s">
        <v>19</v>
      </c>
      <c r="B14" s="12" t="s">
        <v>20</v>
      </c>
      <c r="C14" s="13">
        <v>921171404</v>
      </c>
      <c r="D14" s="13">
        <v>0</v>
      </c>
      <c r="E14" s="13">
        <v>0</v>
      </c>
      <c r="F14" s="13">
        <v>0</v>
      </c>
      <c r="G14" s="13">
        <v>921171404</v>
      </c>
      <c r="H14" s="13">
        <v>569713680.4</v>
      </c>
      <c r="I14" s="13">
        <v>0</v>
      </c>
      <c r="J14" s="13">
        <v>65146673.70000001</v>
      </c>
      <c r="K14" s="13">
        <v>634860354.1</v>
      </c>
      <c r="L14" s="14">
        <f t="shared" si="0"/>
        <v>0.6891880830681973</v>
      </c>
      <c r="M14" s="13">
        <v>286311049.9</v>
      </c>
    </row>
    <row r="15" spans="1:13" ht="12.75">
      <c r="A15" s="11" t="s">
        <v>21</v>
      </c>
      <c r="B15" s="12" t="s">
        <v>22</v>
      </c>
      <c r="C15" s="13">
        <v>1321972549</v>
      </c>
      <c r="D15" s="13">
        <v>0</v>
      </c>
      <c r="E15" s="13">
        <v>0</v>
      </c>
      <c r="F15" s="13">
        <v>0</v>
      </c>
      <c r="G15" s="13">
        <v>1321972549</v>
      </c>
      <c r="H15" s="13">
        <v>1195910426</v>
      </c>
      <c r="I15" s="13">
        <v>0</v>
      </c>
      <c r="J15" s="13">
        <v>141051860</v>
      </c>
      <c r="K15" s="13">
        <v>1336962286</v>
      </c>
      <c r="L15" s="14">
        <f t="shared" si="0"/>
        <v>1.0113389169928975</v>
      </c>
      <c r="M15" s="13">
        <v>-14989737</v>
      </c>
    </row>
    <row r="16" spans="1:13" ht="12.75">
      <c r="A16" s="11" t="s">
        <v>23</v>
      </c>
      <c r="B16" s="12" t="s">
        <v>24</v>
      </c>
      <c r="C16" s="13">
        <v>1317800551</v>
      </c>
      <c r="D16" s="13">
        <v>0</v>
      </c>
      <c r="E16" s="13">
        <v>0</v>
      </c>
      <c r="F16" s="13">
        <v>0</v>
      </c>
      <c r="G16" s="13">
        <v>1317800551</v>
      </c>
      <c r="H16" s="13">
        <v>1189227670</v>
      </c>
      <c r="I16" s="13">
        <v>0</v>
      </c>
      <c r="J16" s="13">
        <v>140712300</v>
      </c>
      <c r="K16" s="13">
        <v>1329939970</v>
      </c>
      <c r="L16" s="14">
        <f t="shared" si="0"/>
        <v>1.009211878831579</v>
      </c>
      <c r="M16" s="13">
        <v>-12139419</v>
      </c>
    </row>
    <row r="17" spans="1:13" ht="12.75">
      <c r="A17" s="11" t="s">
        <v>25</v>
      </c>
      <c r="B17" s="12" t="s">
        <v>26</v>
      </c>
      <c r="C17" s="13">
        <v>200000000</v>
      </c>
      <c r="D17" s="13">
        <v>0</v>
      </c>
      <c r="E17" s="13">
        <v>0</v>
      </c>
      <c r="F17" s="13">
        <v>0</v>
      </c>
      <c r="G17" s="13">
        <v>200000000</v>
      </c>
      <c r="H17" s="13">
        <v>67389020</v>
      </c>
      <c r="I17" s="13">
        <v>0</v>
      </c>
      <c r="J17" s="13">
        <v>5600500</v>
      </c>
      <c r="K17" s="13">
        <v>72989520</v>
      </c>
      <c r="L17" s="14">
        <f t="shared" si="0"/>
        <v>0.3649476</v>
      </c>
      <c r="M17" s="13">
        <v>127010480</v>
      </c>
    </row>
    <row r="18" spans="1:13" ht="12.75">
      <c r="A18" s="11" t="s">
        <v>27</v>
      </c>
      <c r="B18" s="12" t="s">
        <v>28</v>
      </c>
      <c r="C18" s="13">
        <v>200000000</v>
      </c>
      <c r="D18" s="13">
        <v>0</v>
      </c>
      <c r="E18" s="13">
        <v>0</v>
      </c>
      <c r="F18" s="13">
        <v>0</v>
      </c>
      <c r="G18" s="13">
        <v>200000000</v>
      </c>
      <c r="H18" s="13">
        <v>67389020</v>
      </c>
      <c r="I18" s="13">
        <v>0</v>
      </c>
      <c r="J18" s="13">
        <v>5600500</v>
      </c>
      <c r="K18" s="13">
        <v>72989520</v>
      </c>
      <c r="L18" s="14">
        <f t="shared" si="0"/>
        <v>0.3649476</v>
      </c>
      <c r="M18" s="13">
        <v>127010480</v>
      </c>
    </row>
    <row r="19" spans="1:13" ht="12.75">
      <c r="A19" s="11" t="s">
        <v>29</v>
      </c>
      <c r="B19" s="12" t="s">
        <v>30</v>
      </c>
      <c r="C19" s="13">
        <v>1083728624</v>
      </c>
      <c r="D19" s="13">
        <v>0</v>
      </c>
      <c r="E19" s="13">
        <v>0</v>
      </c>
      <c r="F19" s="13">
        <v>0</v>
      </c>
      <c r="G19" s="13">
        <v>1083728624</v>
      </c>
      <c r="H19" s="13">
        <v>1095003750</v>
      </c>
      <c r="I19" s="13">
        <v>0</v>
      </c>
      <c r="J19" s="13">
        <v>132623500</v>
      </c>
      <c r="K19" s="13">
        <v>1227627250</v>
      </c>
      <c r="L19" s="14">
        <f t="shared" si="0"/>
        <v>1.1327810512828163</v>
      </c>
      <c r="M19" s="13">
        <v>-143898626</v>
      </c>
    </row>
    <row r="20" spans="1:13" ht="12.75">
      <c r="A20" s="11" t="s">
        <v>31</v>
      </c>
      <c r="B20" s="12" t="s">
        <v>32</v>
      </c>
      <c r="C20" s="13">
        <v>239188170</v>
      </c>
      <c r="D20" s="13">
        <v>0</v>
      </c>
      <c r="E20" s="13">
        <v>0</v>
      </c>
      <c r="F20" s="13">
        <v>0</v>
      </c>
      <c r="G20" s="13">
        <v>239188170</v>
      </c>
      <c r="H20" s="13">
        <v>181495300</v>
      </c>
      <c r="I20" s="13">
        <v>0</v>
      </c>
      <c r="J20" s="13">
        <v>23906200</v>
      </c>
      <c r="K20" s="13">
        <v>205401500</v>
      </c>
      <c r="L20" s="14">
        <f t="shared" si="0"/>
        <v>0.858744393587693</v>
      </c>
      <c r="M20" s="13">
        <v>33786670</v>
      </c>
    </row>
    <row r="21" spans="1:13" ht="12.75">
      <c r="A21" s="11" t="s">
        <v>33</v>
      </c>
      <c r="B21" s="12" t="s">
        <v>34</v>
      </c>
      <c r="C21" s="13">
        <v>4122710</v>
      </c>
      <c r="D21" s="13">
        <v>0</v>
      </c>
      <c r="E21" s="13">
        <v>0</v>
      </c>
      <c r="F21" s="13">
        <v>0</v>
      </c>
      <c r="G21" s="13">
        <v>4122710</v>
      </c>
      <c r="H21" s="13">
        <v>7415500</v>
      </c>
      <c r="I21" s="13">
        <v>0</v>
      </c>
      <c r="J21" s="13">
        <v>1778400</v>
      </c>
      <c r="K21" s="13">
        <v>9193900</v>
      </c>
      <c r="L21" s="14">
        <f t="shared" si="0"/>
        <v>2.230062264869467</v>
      </c>
      <c r="M21" s="13">
        <v>-5071190</v>
      </c>
    </row>
    <row r="22" spans="1:13" ht="12.75">
      <c r="A22" s="11" t="s">
        <v>35</v>
      </c>
      <c r="B22" s="12" t="s">
        <v>36</v>
      </c>
      <c r="C22" s="13">
        <v>322910534</v>
      </c>
      <c r="D22" s="13">
        <v>0</v>
      </c>
      <c r="E22" s="13">
        <v>0</v>
      </c>
      <c r="F22" s="13">
        <v>0</v>
      </c>
      <c r="G22" s="13">
        <v>322910534</v>
      </c>
      <c r="H22" s="13">
        <v>433272600</v>
      </c>
      <c r="I22" s="13">
        <v>0</v>
      </c>
      <c r="J22" s="13">
        <v>49570900</v>
      </c>
      <c r="K22" s="13">
        <v>482843500</v>
      </c>
      <c r="L22" s="14">
        <f t="shared" si="0"/>
        <v>1.495285688016607</v>
      </c>
      <c r="M22" s="13">
        <v>-159932966</v>
      </c>
    </row>
    <row r="23" spans="1:13" ht="12.75">
      <c r="A23" s="11" t="s">
        <v>37</v>
      </c>
      <c r="B23" s="12" t="s">
        <v>38</v>
      </c>
      <c r="C23" s="13">
        <v>215176500</v>
      </c>
      <c r="D23" s="13">
        <v>0</v>
      </c>
      <c r="E23" s="13">
        <v>0</v>
      </c>
      <c r="F23" s="13">
        <v>0</v>
      </c>
      <c r="G23" s="13">
        <v>215176500</v>
      </c>
      <c r="H23" s="13">
        <v>145714000</v>
      </c>
      <c r="I23" s="13">
        <v>0</v>
      </c>
      <c r="J23" s="13">
        <v>18944200</v>
      </c>
      <c r="K23" s="13">
        <v>164658200</v>
      </c>
      <c r="L23" s="14">
        <f t="shared" si="0"/>
        <v>0.7652238975910474</v>
      </c>
      <c r="M23" s="13">
        <v>50518300</v>
      </c>
    </row>
    <row r="24" spans="1:13" ht="12.75">
      <c r="A24" s="11" t="s">
        <v>39</v>
      </c>
      <c r="B24" s="12" t="s">
        <v>40</v>
      </c>
      <c r="C24" s="13">
        <v>302330710</v>
      </c>
      <c r="D24" s="13">
        <v>0</v>
      </c>
      <c r="E24" s="13">
        <v>0</v>
      </c>
      <c r="F24" s="13">
        <v>0</v>
      </c>
      <c r="G24" s="13">
        <v>302330710</v>
      </c>
      <c r="H24" s="13">
        <v>327106350</v>
      </c>
      <c r="I24" s="13">
        <v>0</v>
      </c>
      <c r="J24" s="13">
        <v>38423800</v>
      </c>
      <c r="K24" s="13">
        <v>365530150</v>
      </c>
      <c r="L24" s="14">
        <f t="shared" si="0"/>
        <v>1.209040755403247</v>
      </c>
      <c r="M24" s="13">
        <v>-63199440</v>
      </c>
    </row>
    <row r="25" spans="1:13" ht="12.75">
      <c r="A25" s="11" t="s">
        <v>41</v>
      </c>
      <c r="B25" s="12" t="s">
        <v>42</v>
      </c>
      <c r="C25" s="13">
        <v>34071927</v>
      </c>
      <c r="D25" s="13">
        <v>0</v>
      </c>
      <c r="E25" s="13">
        <v>0</v>
      </c>
      <c r="F25" s="13">
        <v>0</v>
      </c>
      <c r="G25" s="13">
        <v>34071927</v>
      </c>
      <c r="H25" s="13">
        <v>26834900</v>
      </c>
      <c r="I25" s="13">
        <v>0</v>
      </c>
      <c r="J25" s="13">
        <v>2488300</v>
      </c>
      <c r="K25" s="13">
        <v>29323200</v>
      </c>
      <c r="L25" s="14">
        <f t="shared" si="0"/>
        <v>0.8606264036665727</v>
      </c>
      <c r="M25" s="13">
        <v>4748727</v>
      </c>
    </row>
    <row r="26" spans="1:13" ht="12.75">
      <c r="A26" s="11" t="s">
        <v>43</v>
      </c>
      <c r="B26" s="12" t="s">
        <v>44</v>
      </c>
      <c r="C26" s="13">
        <v>34071927</v>
      </c>
      <c r="D26" s="13">
        <v>0</v>
      </c>
      <c r="E26" s="13">
        <v>0</v>
      </c>
      <c r="F26" s="13">
        <v>0</v>
      </c>
      <c r="G26" s="13">
        <v>34071927</v>
      </c>
      <c r="H26" s="13">
        <v>26834900</v>
      </c>
      <c r="I26" s="13">
        <v>0</v>
      </c>
      <c r="J26" s="13">
        <v>2488300</v>
      </c>
      <c r="K26" s="13">
        <v>29323200</v>
      </c>
      <c r="L26" s="14">
        <f t="shared" si="0"/>
        <v>0.8606264036665727</v>
      </c>
      <c r="M26" s="13">
        <v>4748727</v>
      </c>
    </row>
    <row r="27" spans="1:13" ht="12.75">
      <c r="A27" s="11" t="s">
        <v>45</v>
      </c>
      <c r="B27" s="12" t="s">
        <v>46</v>
      </c>
      <c r="C27" s="13">
        <v>3000000</v>
      </c>
      <c r="D27" s="13">
        <v>0</v>
      </c>
      <c r="E27" s="13">
        <v>0</v>
      </c>
      <c r="F27" s="13">
        <v>0</v>
      </c>
      <c r="G27" s="13">
        <v>3000000</v>
      </c>
      <c r="H27" s="13">
        <v>1581400</v>
      </c>
      <c r="I27" s="13">
        <v>0</v>
      </c>
      <c r="J27" s="13">
        <v>250000</v>
      </c>
      <c r="K27" s="13">
        <v>1831400</v>
      </c>
      <c r="L27" s="14">
        <f t="shared" si="0"/>
        <v>0.6104666666666667</v>
      </c>
      <c r="M27" s="13">
        <v>1168600</v>
      </c>
    </row>
    <row r="28" spans="1:13" ht="12.75">
      <c r="A28" s="11" t="s">
        <v>47</v>
      </c>
      <c r="B28" s="12" t="s">
        <v>46</v>
      </c>
      <c r="C28" s="13">
        <v>3000000</v>
      </c>
      <c r="D28" s="13">
        <v>0</v>
      </c>
      <c r="E28" s="13">
        <v>0</v>
      </c>
      <c r="F28" s="13">
        <v>0</v>
      </c>
      <c r="G28" s="13">
        <v>3000000</v>
      </c>
      <c r="H28" s="13">
        <v>1581400</v>
      </c>
      <c r="I28" s="13">
        <v>0</v>
      </c>
      <c r="J28" s="13">
        <v>250000</v>
      </c>
      <c r="K28" s="13">
        <v>1831400</v>
      </c>
      <c r="L28" s="14">
        <f t="shared" si="0"/>
        <v>0.6104666666666667</v>
      </c>
      <c r="M28" s="13">
        <v>1168600</v>
      </c>
    </row>
    <row r="29" spans="1:13" ht="12.75">
      <c r="A29" s="11" t="s">
        <v>48</v>
      </c>
      <c r="B29" s="12" t="s">
        <v>49</v>
      </c>
      <c r="C29" s="13">
        <v>1171998</v>
      </c>
      <c r="D29" s="13">
        <v>0</v>
      </c>
      <c r="E29" s="13">
        <v>0</v>
      </c>
      <c r="F29" s="13">
        <v>0</v>
      </c>
      <c r="G29" s="13">
        <v>1171998</v>
      </c>
      <c r="H29" s="13">
        <v>5101356</v>
      </c>
      <c r="I29" s="13">
        <v>0</v>
      </c>
      <c r="J29" s="13">
        <v>89560</v>
      </c>
      <c r="K29" s="13">
        <v>5190916</v>
      </c>
      <c r="L29" s="14">
        <f t="shared" si="0"/>
        <v>4.429116773236815</v>
      </c>
      <c r="M29" s="13">
        <v>-4018918</v>
      </c>
    </row>
    <row r="30" spans="1:13" ht="12.75">
      <c r="A30" s="11" t="s">
        <v>50</v>
      </c>
      <c r="B30" s="12" t="s">
        <v>49</v>
      </c>
      <c r="C30" s="13">
        <v>1171998</v>
      </c>
      <c r="D30" s="13">
        <v>0</v>
      </c>
      <c r="E30" s="13">
        <v>0</v>
      </c>
      <c r="F30" s="13">
        <v>0</v>
      </c>
      <c r="G30" s="13">
        <v>1171998</v>
      </c>
      <c r="H30" s="13">
        <v>5101356</v>
      </c>
      <c r="I30" s="13">
        <v>0</v>
      </c>
      <c r="J30" s="13">
        <v>89560</v>
      </c>
      <c r="K30" s="13">
        <v>5190916</v>
      </c>
      <c r="L30" s="14">
        <f t="shared" si="0"/>
        <v>4.429116773236815</v>
      </c>
      <c r="M30" s="13">
        <v>-4018918</v>
      </c>
    </row>
    <row r="31" spans="1:13" ht="12.75">
      <c r="A31" s="11" t="s">
        <v>51</v>
      </c>
      <c r="B31" s="12" t="s">
        <v>52</v>
      </c>
      <c r="C31" s="13">
        <v>12061737</v>
      </c>
      <c r="D31" s="13">
        <v>0</v>
      </c>
      <c r="E31" s="13">
        <v>0</v>
      </c>
      <c r="F31" s="13">
        <v>0</v>
      </c>
      <c r="G31" s="13">
        <v>12061737</v>
      </c>
      <c r="H31" s="13">
        <v>11040522.229999997</v>
      </c>
      <c r="I31" s="13">
        <v>0</v>
      </c>
      <c r="J31" s="13">
        <v>844158.0000000001</v>
      </c>
      <c r="K31" s="13">
        <v>11884680.229999997</v>
      </c>
      <c r="L31" s="14">
        <f t="shared" si="0"/>
        <v>0.9853207900321485</v>
      </c>
      <c r="M31" s="13">
        <v>177056.77000000142</v>
      </c>
    </row>
    <row r="32" spans="1:13" ht="12.75">
      <c r="A32" s="11" t="s">
        <v>53</v>
      </c>
      <c r="B32" s="12" t="s">
        <v>52</v>
      </c>
      <c r="C32" s="13">
        <v>12061737</v>
      </c>
      <c r="D32" s="13">
        <v>0</v>
      </c>
      <c r="E32" s="13">
        <v>0</v>
      </c>
      <c r="F32" s="13">
        <v>0</v>
      </c>
      <c r="G32" s="13">
        <v>12061737</v>
      </c>
      <c r="H32" s="13">
        <v>11040522.229999997</v>
      </c>
      <c r="I32" s="13">
        <v>0</v>
      </c>
      <c r="J32" s="13">
        <v>844158.0000000001</v>
      </c>
      <c r="K32" s="13">
        <v>11884680.229999997</v>
      </c>
      <c r="L32" s="14">
        <f t="shared" si="0"/>
        <v>0.9853207900321485</v>
      </c>
      <c r="M32" s="13">
        <v>177056.77000000142</v>
      </c>
    </row>
    <row r="33" spans="1:13" ht="12.75">
      <c r="A33" s="11" t="s">
        <v>54</v>
      </c>
      <c r="B33" s="12" t="s">
        <v>55</v>
      </c>
      <c r="C33" s="13">
        <v>12061737</v>
      </c>
      <c r="D33" s="13">
        <v>0</v>
      </c>
      <c r="E33" s="13">
        <v>0</v>
      </c>
      <c r="F33" s="13">
        <v>0</v>
      </c>
      <c r="G33" s="13">
        <v>12061737</v>
      </c>
      <c r="H33" s="13">
        <v>11040522.229999997</v>
      </c>
      <c r="I33" s="13">
        <v>0</v>
      </c>
      <c r="J33" s="13">
        <v>844158.0000000001</v>
      </c>
      <c r="K33" s="13">
        <v>11884680.229999997</v>
      </c>
      <c r="L33" s="14">
        <f t="shared" si="0"/>
        <v>0.9853207900321485</v>
      </c>
      <c r="M33" s="13">
        <v>177056.77000000142</v>
      </c>
    </row>
    <row r="34" spans="1:13" ht="12.75">
      <c r="A34" s="11" t="s">
        <v>56</v>
      </c>
      <c r="B34" s="12" t="s">
        <v>57</v>
      </c>
      <c r="C34" s="13">
        <v>12061737</v>
      </c>
      <c r="D34" s="13">
        <v>0</v>
      </c>
      <c r="E34" s="13">
        <v>0</v>
      </c>
      <c r="F34" s="13">
        <v>0</v>
      </c>
      <c r="G34" s="13">
        <v>12061737</v>
      </c>
      <c r="H34" s="13">
        <v>11040522.229999997</v>
      </c>
      <c r="I34" s="13">
        <v>0</v>
      </c>
      <c r="J34" s="13">
        <v>844158.0000000001</v>
      </c>
      <c r="K34" s="13">
        <v>11884680.229999997</v>
      </c>
      <c r="L34" s="14">
        <f t="shared" si="0"/>
        <v>0.9853207900321485</v>
      </c>
      <c r="M34" s="13">
        <v>177056.77000000142</v>
      </c>
    </row>
    <row r="35" spans="1:13" ht="12.75">
      <c r="A35" s="11" t="s">
        <v>58</v>
      </c>
      <c r="B35" s="12" t="s">
        <v>59</v>
      </c>
      <c r="C35" s="13">
        <v>5000000</v>
      </c>
      <c r="D35" s="13">
        <v>0</v>
      </c>
      <c r="E35" s="13">
        <v>0</v>
      </c>
      <c r="F35" s="13">
        <v>0</v>
      </c>
      <c r="G35" s="13">
        <v>5000000</v>
      </c>
      <c r="H35" s="13">
        <v>2568019.01</v>
      </c>
      <c r="I35" s="13">
        <v>0</v>
      </c>
      <c r="J35" s="13">
        <v>335670</v>
      </c>
      <c r="K35" s="13">
        <v>2903689.01</v>
      </c>
      <c r="L35" s="14">
        <f t="shared" si="0"/>
        <v>0.5807378019999999</v>
      </c>
      <c r="M35" s="13">
        <v>2096310.9900000002</v>
      </c>
    </row>
    <row r="36" spans="1:13" ht="12.75">
      <c r="A36" s="11" t="s">
        <v>60</v>
      </c>
      <c r="B36" s="12" t="s">
        <v>61</v>
      </c>
      <c r="C36" s="13">
        <v>5000000</v>
      </c>
      <c r="D36" s="13">
        <v>0</v>
      </c>
      <c r="E36" s="13">
        <v>0</v>
      </c>
      <c r="F36" s="13">
        <v>0</v>
      </c>
      <c r="G36" s="13">
        <v>5000000</v>
      </c>
      <c r="H36" s="13">
        <v>2568019.01</v>
      </c>
      <c r="I36" s="13">
        <v>0</v>
      </c>
      <c r="J36" s="13">
        <v>335670</v>
      </c>
      <c r="K36" s="13">
        <v>2903689.01</v>
      </c>
      <c r="L36" s="14">
        <f t="shared" si="0"/>
        <v>0.5807378019999999</v>
      </c>
      <c r="M36" s="13">
        <v>2096310.9900000002</v>
      </c>
    </row>
    <row r="37" spans="1:13" ht="12.75">
      <c r="A37" s="11" t="s">
        <v>62</v>
      </c>
      <c r="B37" s="12" t="s">
        <v>63</v>
      </c>
      <c r="C37" s="13">
        <v>5000000</v>
      </c>
      <c r="D37" s="13">
        <v>0</v>
      </c>
      <c r="E37" s="13">
        <v>0</v>
      </c>
      <c r="F37" s="13">
        <v>0</v>
      </c>
      <c r="G37" s="13">
        <v>5000000</v>
      </c>
      <c r="H37" s="13">
        <v>2568019.01</v>
      </c>
      <c r="I37" s="13">
        <v>0</v>
      </c>
      <c r="J37" s="13">
        <v>335670</v>
      </c>
      <c r="K37" s="13">
        <v>2903689.01</v>
      </c>
      <c r="L37" s="14">
        <f t="shared" si="0"/>
        <v>0.5807378019999999</v>
      </c>
      <c r="M37" s="13">
        <v>2096310.9900000002</v>
      </c>
    </row>
    <row r="38" spans="1:13" ht="12.75">
      <c r="A38" s="11" t="s">
        <v>64</v>
      </c>
      <c r="B38" s="12" t="s">
        <v>65</v>
      </c>
      <c r="C38" s="13">
        <v>5000000</v>
      </c>
      <c r="D38" s="13">
        <v>0</v>
      </c>
      <c r="E38" s="13">
        <v>0</v>
      </c>
      <c r="F38" s="13">
        <v>0</v>
      </c>
      <c r="G38" s="13">
        <v>5000000</v>
      </c>
      <c r="H38" s="13">
        <v>2568019.01</v>
      </c>
      <c r="I38" s="13">
        <v>0</v>
      </c>
      <c r="J38" s="13">
        <v>335670</v>
      </c>
      <c r="K38" s="13">
        <v>2903689.01</v>
      </c>
      <c r="L38" s="14">
        <f t="shared" si="0"/>
        <v>0.5807378019999999</v>
      </c>
      <c r="M38" s="13">
        <v>2096310.9900000002</v>
      </c>
    </row>
    <row r="40" spans="2:11" ht="12">
      <c r="B40" s="2"/>
      <c r="K40" s="1"/>
    </row>
    <row r="42" spans="2:12" s="8" customFormat="1" ht="12.75">
      <c r="B42" s="15" t="s">
        <v>75</v>
      </c>
      <c r="I42" s="15" t="s">
        <v>76</v>
      </c>
      <c r="J42" s="15"/>
      <c r="K42" s="15"/>
      <c r="L42" s="15"/>
    </row>
    <row r="43" spans="2:9" s="8" customFormat="1" ht="12.75">
      <c r="B43" s="8" t="s">
        <v>77</v>
      </c>
      <c r="I43" s="8" t="s">
        <v>78</v>
      </c>
    </row>
  </sheetData>
  <sheetProtection/>
  <printOptions/>
  <pageMargins left="1.1811023622047243" right="0.1694232665361274" top="0.1694232665361274" bottom="0.1694232665361274" header="0" footer="0"/>
  <pageSetup blackAndWhite="1" errors="NA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2016-11-08T17:06:21Z</cp:lastPrinted>
  <dcterms:created xsi:type="dcterms:W3CDTF">2016-11-06T20:38:10Z</dcterms:created>
  <dcterms:modified xsi:type="dcterms:W3CDTF">2016-11-08T17:06:24Z</dcterms:modified>
  <cp:category/>
  <cp:version/>
  <cp:contentType/>
  <cp:contentStatus/>
</cp:coreProperties>
</file>