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<sst xmlns="http://schemas.openxmlformats.org/spreadsheetml/2006/main" count="284" uniqueCount="282">
  <si>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</si>
  <si>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</si>
  <si>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</si>
  <si>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</si>
  <si>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</si>
  <si>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</si>
  <si>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</si>
  <si>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</si>
  <si>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</si>
  <si>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</si>
  <si>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</si>
  <si>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</si>
  <si>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</si>
  <si>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</si>
  <si>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</si>
  <si>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</si>
  <si>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</si>
  <si>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</si>
  <si>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</si>
  <si>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</si>
  <si>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</si>
  <si>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</si>
  <si>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</si>
  <si>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</si>
  <si>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</si>
  <si>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</si>
  <si>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</si>
  <si>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</si>
  <si>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</si>
  <si>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</si>
  <si>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</si>
  <si>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</si>
  <si>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</si>
  <si>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</si>
  <si>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</si>
  <si>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</si>
  <si>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</si>
  <si>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</si>
  <si>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</si>
  <si>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</si>
  <si>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</si>
  <si>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</si>
  <si>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</si>
  <si>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</si>
  <si>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</si>
  <si>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</si>
  <si>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</si>
  <si>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</si>
  <si>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</si>
  <si>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</si>
  <si>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</si>
  <si>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</si>
  <si>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</si>
  <si>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</si>
  <si>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</si>
  <si>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</si>
  <si>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</si>
  <si>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</si>
  <si>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</si>
  <si>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</si>
  <si>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</si>
  <si>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</si>
  <si>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</si>
  <si>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</si>
  <si>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</si>
  <si>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</si>
  <si>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</si>
  <si>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</si>
  <si>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</si>
  <si>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</si>
  <si>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</si>
  <si>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</si>
  <si>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</si>
  <si>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</si>
  <si>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</si>
  <si>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</si>
  <si>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</si>
  <si>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</si>
  <si>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</si>
  <si>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</si>
  <si>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</si>
  <si>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</si>
  <si>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</si>
  <si>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</si>
  <si>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</si>
  <si>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</si>
  <si>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</si>
  <si>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</si>
  <si>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</si>
  <si>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</si>
  <si>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</si>
  <si>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</si>
  <si>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</si>
  <si>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</si>
  <si>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</si>
  <si>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</si>
  <si>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</si>
  <si>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</si>
  <si>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</si>
  <si>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</si>
  <si>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</si>
  <si>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</si>
  <si>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</si>
  <si>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</si>
  <si>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</si>
  <si>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</si>
  <si>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</si>
  <si>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</si>
  <si>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</si>
  <si>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</si>
  <si>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</si>
  <si>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</si>
  <si>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</si>
  <si>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</si>
  <si>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</si>
  <si>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</si>
  <si>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</si>
  <si>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</si>
  <si>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</si>
  <si>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</si>
  <si>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</si>
  <si>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</si>
  <si>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</si>
  <si>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</si>
  <si>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</si>
  <si>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</si>
  <si>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</si>
  <si>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</si>
  <si>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</si>
  <si>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</si>
  <si>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</si>
  <si>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</si>
  <si>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</si>
  <si>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</si>
  <si>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</si>
  <si>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</si>
  <si>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</si>
  <si>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</si>
  <si>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</si>
  <si>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</si>
  <si>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</si>
  <si>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</si>
  <si>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</si>
  <si>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</si>
  <si>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</si>
  <si>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</si>
  <si>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</si>
  <si>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</si>
  <si>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</si>
  <si>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</si>
  <si>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</si>
  <si>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</si>
  <si>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</si>
  <si>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</si>
  <si>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</si>
  <si>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</si>
  <si>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</si>
  <si>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</si>
  <si>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</si>
  <si>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</si>
  <si>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</si>
  <si>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</si>
  <si>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</si>
  <si>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</si>
  <si>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</si>
  <si>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</si>
  <si>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</si>
  <si>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</si>
  <si>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</si>
  <si>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</si>
  <si>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</si>
  <si>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</si>
  <si>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</si>
  <si>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</si>
  <si>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</si>
  <si>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</si>
  <si>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</si>
  <si>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</si>
  <si>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</si>
  <si>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</si>
  <si>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</si>
  <si>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</si>
  <si>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</si>
  <si>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</si>
  <si>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</si>
  <si>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</si>
  <si>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</si>
  <si>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</si>
  <si>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</si>
  <si>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</si>
  <si>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</si>
  <si>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</si>
  <si>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</si>
  <si>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</si>
  <si>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</si>
  <si>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</si>
  <si>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</si>
  <si>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</si>
  <si>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</si>
  <si>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</si>
  <si>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</si>
  <si>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</si>
  <si>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</si>
  <si>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</si>
  <si>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</si>
  <si>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</si>
  <si>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</si>
  <si>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</si>
  <si>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</si>
  <si>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</si>
  <si>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</si>
  <si>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</si>
  <si>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</si>
  <si>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</si>
  <si>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</si>
  <si>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</si>
  <si>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</si>
  <si>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</si>
  <si>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</si>
  <si>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</si>
  <si>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</si>
  <si>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</si>
  <si>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</si>
  <si>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</si>
  <si>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</si>
  <si>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</si>
  <si>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</si>
  <si>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</si>
  <si>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</si>
  <si>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</si>
  <si>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</si>
  <si>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</si>
  <si>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</si>
  <si>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</si>
  <si>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</si>
  <si>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</si>
  <si>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</si>
  <si>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</si>
  <si>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</si>
  <si>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</si>
  <si>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</si>
  <si>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</si>
  <si>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</si>
  <si>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</si>
  <si>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</si>
  <si>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</si>
  <si>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</si>
  <si>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</si>
  <si>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</si>
  <si>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</si>
  <si>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</si>
  <si>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</si>
  <si>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</si>
  <si>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</si>
  <si>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</si>
  <si>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</si>
  <si>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</si>
  <si>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</si>
  <si>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</si>
  <si>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</si>
  <si>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</si>
  <si>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</si>
  <si>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230101042301_1</t>
  </si>
  <si>
    <t>IMPLEMENTAR UN PROGRAMA PARA DISMINUIR LA ACCIDENTALIDAD EN LAS VIAS  DEL DEPARTAMENTO   PROPIOS</t>
  </si>
  <si>
    <t>230101042302_1</t>
  </si>
  <si>
    <t>FORMULAR E IMPLEMENTAR EL PLAN DE SEGURIDAD VIAL DEL DEPARTAMENTO    PROPIOS</t>
  </si>
  <si>
    <t>230101042303_1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</si>
  <si>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</si>
  <si>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</si>
  <si>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</si>
  <si>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</si>
  <si>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2017</t>
  </si>
  <si>
    <t>CODIGO</t>
  </si>
  <si>
    <t>NOMBRE DEL RUBRO</t>
  </si>
  <si>
    <t>Ejecucion Anterior</t>
  </si>
  <si>
    <t xml:space="preserve"> Ejecucion Periodo</t>
  </si>
  <si>
    <t>Ejecutado Acumulado</t>
  </si>
  <si>
    <t>MES: DEL 01 AL 30 DE NOVIEMBRE</t>
  </si>
  <si>
    <t>HECTOR WILLIAM ARCILA SOTO</t>
  </si>
  <si>
    <t>MARTHA LUCIA CORREA REY</t>
  </si>
  <si>
    <t>Técnica Administrativo</t>
  </si>
  <si>
    <t>Subdirector Administrativo y Financiero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</si>
</sst>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9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0"/>
    </font>
    <font>
      <b/>
      <sz val="9"/>
      <color indexed="8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9.85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0" fillId="0" borderId="13" xfId="0" applyNumberFormat="1" applyFill="1" applyBorder="1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85725</xdr:rowOff>
    </xdr:from>
    <xdr:to>
      <xdr:col>0</xdr:col>
      <xdr:colOff>1190625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715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19050</xdr:rowOff>
    </xdr:from>
    <xdr:to>
      <xdr:col>13</xdr:col>
      <xdr:colOff>76200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0" y="1905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85725</xdr:rowOff>
    </xdr:from>
    <xdr:to>
      <xdr:col>0</xdr:col>
      <xdr:colOff>1190625</xdr:colOff>
      <xdr:row>5</xdr:row>
      <xdr:rowOff>38100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715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19050</xdr:rowOff>
    </xdr:from>
    <xdr:to>
      <xdr:col>13</xdr:col>
      <xdr:colOff>76200</xdr:colOff>
      <xdr:row>4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0" y="19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zoomScalePageLayoutView="0" workbookViewId="0" topLeftCell="A109">
      <selection activeCell="E147" sqref="E147"/>
    </sheetView>
  </sheetViews>
  <sheetFormatPr defaultColWidth="11.421875" defaultRowHeight="12.75"/>
  <cols>
    <col min="1" max="1" width="18.7109375" style="0" customWidth="1"/>
    <col min="2" max="2" width="49.8515625" style="0" customWidth="1"/>
    <col min="3" max="3" width="10.7109375" style="0" customWidth="1"/>
    <col min="4" max="5" width="9.57421875" style="0" customWidth="1"/>
    <col min="6" max="6" width="10.00390625" style="0" customWidth="1"/>
    <col min="7" max="7" width="6.28125" style="0" customWidth="1"/>
    <col min="8" max="8" width="11.140625" style="0" customWidth="1"/>
    <col min="9" max="9" width="10.7109375" style="0" customWidth="1"/>
    <col min="10" max="10" width="11.140625" style="0" customWidth="1"/>
    <col min="11" max="11" width="11.28125" style="0" customWidth="1"/>
    <col min="12" max="12" width="9.57421875" style="0" customWidth="1"/>
    <col min="13" max="13" width="10.8515625" style="0" customWidth="1"/>
    <col min="14" max="14" width="8.28125" style="0" customWidth="1"/>
    <col min="15" max="16" width="9.7109375" style="0" customWidth="1"/>
  </cols>
  <sheetData>
    <row r="1" spans="2:26" s="5" customFormat="1" ht="12.75">
      <c r="B1" s="6"/>
      <c r="C1" s="7"/>
      <c r="D1" s="24" t="s">
        <v>268</v>
      </c>
      <c r="E1" s="24"/>
      <c r="F1" s="24"/>
      <c r="G1" s="24"/>
      <c r="H1" s="24"/>
      <c r="I1" s="7"/>
      <c r="J1" s="7"/>
      <c r="K1" s="7"/>
      <c r="L1" s="7"/>
      <c r="M1" s="7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2:26" s="5" customFormat="1" ht="12.75">
      <c r="B2" s="6"/>
      <c r="C2" s="7"/>
      <c r="D2" s="24" t="s">
        <v>269</v>
      </c>
      <c r="E2" s="24"/>
      <c r="F2" s="24"/>
      <c r="G2" s="24"/>
      <c r="H2" s="24"/>
      <c r="I2" s="7"/>
      <c r="J2" s="7"/>
      <c r="K2" s="7"/>
      <c r="L2" s="7"/>
      <c r="M2" s="7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5" customFormat="1" ht="12.75">
      <c r="A3" s="10"/>
      <c r="B3" s="6"/>
      <c r="C3" s="7"/>
      <c r="D3" s="24" t="s">
        <v>270</v>
      </c>
      <c r="E3" s="24"/>
      <c r="F3" s="24"/>
      <c r="G3" s="24"/>
      <c r="H3" s="24"/>
      <c r="I3" s="7"/>
      <c r="J3" s="7"/>
      <c r="K3" s="7"/>
      <c r="L3" s="7"/>
      <c r="M3" s="7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5" customFormat="1" ht="12.75">
      <c r="A4" s="10"/>
      <c r="B4" s="6"/>
      <c r="C4" s="7"/>
      <c r="D4" s="24" t="s">
        <v>271</v>
      </c>
      <c r="E4" s="24"/>
      <c r="F4" s="24"/>
      <c r="G4" s="24"/>
      <c r="H4" s="24"/>
      <c r="I4" s="7"/>
      <c r="J4" s="7"/>
      <c r="K4" s="7"/>
      <c r="L4" s="7"/>
      <c r="M4" s="7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s="5" customFormat="1" ht="12.75">
      <c r="B5" s="6"/>
      <c r="C5" s="7"/>
      <c r="D5" s="24" t="s">
        <v>277</v>
      </c>
      <c r="E5" s="24"/>
      <c r="F5" s="24"/>
      <c r="G5" s="24"/>
      <c r="H5" s="24"/>
      <c r="I5" s="7"/>
      <c r="J5" s="7"/>
      <c r="K5" s="7"/>
      <c r="L5" s="7"/>
      <c r="M5" s="7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="11" customFormat="1" ht="13.5" thickBot="1">
      <c r="B6" s="12"/>
    </row>
    <row r="7" spans="1:16" s="5" customFormat="1" ht="23.25" customHeight="1" thickBot="1">
      <c r="A7" s="13" t="s">
        <v>272</v>
      </c>
      <c r="B7" s="14" t="s">
        <v>273</v>
      </c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274</v>
      </c>
      <c r="L7" s="15" t="s">
        <v>275</v>
      </c>
      <c r="M7" s="15" t="s">
        <v>276</v>
      </c>
      <c r="N7" s="15" t="s">
        <v>8</v>
      </c>
      <c r="O7" s="15" t="s">
        <v>9</v>
      </c>
      <c r="P7" s="15" t="s">
        <v>10</v>
      </c>
    </row>
    <row r="8" ht="12">
      <c r="A8" s="1" t="s">
        <v>11</v>
      </c>
    </row>
    <row r="9" spans="1:16" s="11" customFormat="1" ht="11.25">
      <c r="A9" s="16" t="s">
        <v>12</v>
      </c>
      <c r="B9" s="17" t="s">
        <v>13</v>
      </c>
      <c r="C9" s="18">
        <v>2288760102</v>
      </c>
      <c r="D9" s="18">
        <v>307116075</v>
      </c>
      <c r="E9" s="18">
        <v>307116075</v>
      </c>
      <c r="F9" s="18">
        <v>355617000</v>
      </c>
      <c r="G9" s="18">
        <v>0</v>
      </c>
      <c r="H9" s="18">
        <v>2644377102</v>
      </c>
      <c r="I9" s="18">
        <v>2270975885.37</v>
      </c>
      <c r="J9" s="18">
        <v>2236758698.37</v>
      </c>
      <c r="K9" s="18">
        <v>1808326531.37</v>
      </c>
      <c r="L9" s="18">
        <v>242272965</v>
      </c>
      <c r="M9" s="18">
        <v>2050599496.37</v>
      </c>
      <c r="N9" s="19">
        <f>SUM(M9/H9)</f>
        <v>0.7754565318309128</v>
      </c>
      <c r="O9" s="18">
        <v>186159202</v>
      </c>
      <c r="P9" s="18">
        <v>373401216.63</v>
      </c>
    </row>
    <row r="10" spans="1:16" s="11" customFormat="1" ht="11.25">
      <c r="A10" s="16" t="s">
        <v>14</v>
      </c>
      <c r="B10" s="17" t="s">
        <v>15</v>
      </c>
      <c r="C10" s="18">
        <v>999423084</v>
      </c>
      <c r="D10" s="18">
        <v>142570458</v>
      </c>
      <c r="E10" s="18">
        <v>103602666</v>
      </c>
      <c r="F10" s="18">
        <v>26000000</v>
      </c>
      <c r="G10" s="18">
        <v>0</v>
      </c>
      <c r="H10" s="18">
        <v>1064390876</v>
      </c>
      <c r="I10" s="18">
        <v>880091500.37</v>
      </c>
      <c r="J10" s="18">
        <v>878704833.37</v>
      </c>
      <c r="K10" s="18">
        <v>765512650.37</v>
      </c>
      <c r="L10" s="18">
        <v>75402695</v>
      </c>
      <c r="M10" s="18">
        <v>840915345.37</v>
      </c>
      <c r="N10" s="19">
        <f aca="true" t="shared" si="0" ref="N10:N73">SUM(M10/H10)</f>
        <v>0.7900437370622482</v>
      </c>
      <c r="O10" s="18">
        <v>37789488</v>
      </c>
      <c r="P10" s="18">
        <v>184299375.63</v>
      </c>
    </row>
    <row r="11" spans="1:16" s="11" customFormat="1" ht="11.25">
      <c r="A11" s="16" t="s">
        <v>16</v>
      </c>
      <c r="B11" s="17" t="s">
        <v>17</v>
      </c>
      <c r="C11" s="18">
        <v>742209620</v>
      </c>
      <c r="D11" s="18">
        <v>46782784</v>
      </c>
      <c r="E11" s="18">
        <v>58332597</v>
      </c>
      <c r="F11" s="18">
        <v>16000000</v>
      </c>
      <c r="G11" s="18">
        <v>0</v>
      </c>
      <c r="H11" s="18">
        <v>746659807</v>
      </c>
      <c r="I11" s="18">
        <v>626758603</v>
      </c>
      <c r="J11" s="18">
        <v>625371936</v>
      </c>
      <c r="K11" s="18">
        <v>547678893</v>
      </c>
      <c r="L11" s="18">
        <v>55184708</v>
      </c>
      <c r="M11" s="18">
        <v>602863601</v>
      </c>
      <c r="N11" s="19">
        <f t="shared" si="0"/>
        <v>0.8074140262380562</v>
      </c>
      <c r="O11" s="18">
        <v>22508335</v>
      </c>
      <c r="P11" s="18">
        <v>119901204</v>
      </c>
    </row>
    <row r="12" spans="1:16" s="11" customFormat="1" ht="11.25">
      <c r="A12" s="16" t="s">
        <v>18</v>
      </c>
      <c r="B12" s="17" t="s">
        <v>19</v>
      </c>
      <c r="C12" s="18">
        <v>456652056</v>
      </c>
      <c r="D12" s="18">
        <v>8830000</v>
      </c>
      <c r="E12" s="18">
        <v>14149999</v>
      </c>
      <c r="F12" s="18">
        <v>0</v>
      </c>
      <c r="G12" s="18">
        <v>0</v>
      </c>
      <c r="H12" s="18">
        <v>451332057</v>
      </c>
      <c r="I12" s="18">
        <v>365183362</v>
      </c>
      <c r="J12" s="18">
        <v>365183362</v>
      </c>
      <c r="K12" s="18">
        <v>336703897</v>
      </c>
      <c r="L12" s="18">
        <v>28479465</v>
      </c>
      <c r="M12" s="18">
        <v>365183362</v>
      </c>
      <c r="N12" s="19">
        <f t="shared" si="0"/>
        <v>0.8091234742494704</v>
      </c>
      <c r="O12" s="18">
        <v>0</v>
      </c>
      <c r="P12" s="18">
        <v>86148695</v>
      </c>
    </row>
    <row r="13" spans="1:16" s="11" customFormat="1" ht="11.25">
      <c r="A13" s="16" t="s">
        <v>20</v>
      </c>
      <c r="B13" s="17" t="s">
        <v>21</v>
      </c>
      <c r="C13" s="18">
        <v>368407535</v>
      </c>
      <c r="D13" s="18">
        <v>0</v>
      </c>
      <c r="E13" s="18">
        <v>10980000</v>
      </c>
      <c r="F13" s="18">
        <v>0</v>
      </c>
      <c r="G13" s="18">
        <v>0</v>
      </c>
      <c r="H13" s="18">
        <v>357427535</v>
      </c>
      <c r="I13" s="18">
        <v>320468912</v>
      </c>
      <c r="J13" s="18">
        <v>320468912</v>
      </c>
      <c r="K13" s="18">
        <v>294285174</v>
      </c>
      <c r="L13" s="18">
        <v>26183738</v>
      </c>
      <c r="M13" s="18">
        <v>320468912</v>
      </c>
      <c r="N13" s="19">
        <f t="shared" si="0"/>
        <v>0.8965982769066743</v>
      </c>
      <c r="O13" s="18">
        <v>0</v>
      </c>
      <c r="P13" s="18">
        <v>36958623</v>
      </c>
    </row>
    <row r="14" spans="1:16" s="11" customFormat="1" ht="11.25">
      <c r="A14" s="16" t="s">
        <v>22</v>
      </c>
      <c r="B14" s="17" t="s">
        <v>23</v>
      </c>
      <c r="C14" s="18">
        <v>1986067</v>
      </c>
      <c r="D14" s="18">
        <v>200000</v>
      </c>
      <c r="E14" s="18">
        <v>0</v>
      </c>
      <c r="F14" s="18">
        <v>0</v>
      </c>
      <c r="G14" s="18">
        <v>0</v>
      </c>
      <c r="H14" s="18">
        <v>2186067</v>
      </c>
      <c r="I14" s="18">
        <v>1683556</v>
      </c>
      <c r="J14" s="18">
        <v>1683556</v>
      </c>
      <c r="K14" s="18">
        <v>1542556</v>
      </c>
      <c r="L14" s="18">
        <v>141000</v>
      </c>
      <c r="M14" s="18">
        <v>1683556</v>
      </c>
      <c r="N14" s="19">
        <f t="shared" si="0"/>
        <v>0.7701301012274555</v>
      </c>
      <c r="O14" s="18">
        <v>0</v>
      </c>
      <c r="P14" s="18">
        <v>502511</v>
      </c>
    </row>
    <row r="15" spans="1:16" s="11" customFormat="1" ht="11.25">
      <c r="A15" s="16" t="s">
        <v>24</v>
      </c>
      <c r="B15" s="17" t="s">
        <v>25</v>
      </c>
      <c r="C15" s="18">
        <v>33608119</v>
      </c>
      <c r="D15" s="18">
        <v>0</v>
      </c>
      <c r="E15" s="18">
        <v>0</v>
      </c>
      <c r="F15" s="18">
        <v>0</v>
      </c>
      <c r="G15" s="18">
        <v>0</v>
      </c>
      <c r="H15" s="18">
        <v>33608119</v>
      </c>
      <c r="I15" s="18">
        <v>628915</v>
      </c>
      <c r="J15" s="18">
        <v>628915</v>
      </c>
      <c r="K15" s="18">
        <v>628915</v>
      </c>
      <c r="L15" s="18">
        <v>0</v>
      </c>
      <c r="M15" s="18">
        <v>628915</v>
      </c>
      <c r="N15" s="19">
        <f t="shared" si="0"/>
        <v>0.018713186536860334</v>
      </c>
      <c r="O15" s="18">
        <v>0</v>
      </c>
      <c r="P15" s="18">
        <v>32979204</v>
      </c>
    </row>
    <row r="16" spans="1:16" s="11" customFormat="1" ht="11.25">
      <c r="A16" s="16" t="s">
        <v>26</v>
      </c>
      <c r="B16" s="17" t="s">
        <v>27</v>
      </c>
      <c r="C16" s="18">
        <v>15486620</v>
      </c>
      <c r="D16" s="18">
        <v>980000</v>
      </c>
      <c r="E16" s="18">
        <v>1319999</v>
      </c>
      <c r="F16" s="18">
        <v>0</v>
      </c>
      <c r="G16" s="18">
        <v>0</v>
      </c>
      <c r="H16" s="18">
        <v>15146621</v>
      </c>
      <c r="I16" s="18">
        <v>14162117</v>
      </c>
      <c r="J16" s="18">
        <v>14162117</v>
      </c>
      <c r="K16" s="18">
        <v>14162117</v>
      </c>
      <c r="L16" s="18">
        <v>0</v>
      </c>
      <c r="M16" s="18">
        <v>14162117</v>
      </c>
      <c r="N16" s="19">
        <f t="shared" si="0"/>
        <v>0.935001740652255</v>
      </c>
      <c r="O16" s="18">
        <v>0</v>
      </c>
      <c r="P16" s="18">
        <v>984504</v>
      </c>
    </row>
    <row r="17" spans="1:16" s="11" customFormat="1" ht="11.25">
      <c r="A17" s="16" t="s">
        <v>28</v>
      </c>
      <c r="B17" s="17" t="s">
        <v>29</v>
      </c>
      <c r="C17" s="18">
        <v>10799150</v>
      </c>
      <c r="D17" s="18">
        <v>3250000</v>
      </c>
      <c r="E17" s="18">
        <v>0</v>
      </c>
      <c r="F17" s="18">
        <v>0</v>
      </c>
      <c r="G17" s="18">
        <v>0</v>
      </c>
      <c r="H17" s="18">
        <v>14049150</v>
      </c>
      <c r="I17" s="18">
        <v>11344121</v>
      </c>
      <c r="J17" s="18">
        <v>11344121</v>
      </c>
      <c r="K17" s="18">
        <v>10603871</v>
      </c>
      <c r="L17" s="18">
        <v>740250</v>
      </c>
      <c r="M17" s="18">
        <v>11344121</v>
      </c>
      <c r="N17" s="19">
        <f t="shared" si="0"/>
        <v>0.8074595971998306</v>
      </c>
      <c r="O17" s="18">
        <v>0</v>
      </c>
      <c r="P17" s="18">
        <v>2705029</v>
      </c>
    </row>
    <row r="18" spans="1:16" s="11" customFormat="1" ht="11.25">
      <c r="A18" s="16" t="s">
        <v>30</v>
      </c>
      <c r="B18" s="17" t="s">
        <v>31</v>
      </c>
      <c r="C18" s="18">
        <v>16131897</v>
      </c>
      <c r="D18" s="18">
        <v>2200000</v>
      </c>
      <c r="E18" s="18">
        <v>0</v>
      </c>
      <c r="F18" s="18">
        <v>0</v>
      </c>
      <c r="G18" s="18">
        <v>0</v>
      </c>
      <c r="H18" s="18">
        <v>18331897</v>
      </c>
      <c r="I18" s="18">
        <v>13340099</v>
      </c>
      <c r="J18" s="18">
        <v>13340099</v>
      </c>
      <c r="K18" s="18">
        <v>12206414</v>
      </c>
      <c r="L18" s="18">
        <v>1133685</v>
      </c>
      <c r="M18" s="18">
        <v>13340099</v>
      </c>
      <c r="N18" s="19">
        <f t="shared" si="0"/>
        <v>0.7276987755277046</v>
      </c>
      <c r="O18" s="18">
        <v>0</v>
      </c>
      <c r="P18" s="18">
        <v>4991798</v>
      </c>
    </row>
    <row r="19" spans="1:16" s="11" customFormat="1" ht="11.25">
      <c r="A19" s="16" t="s">
        <v>32</v>
      </c>
      <c r="B19" s="17" t="s">
        <v>33</v>
      </c>
      <c r="C19" s="18">
        <v>1383757</v>
      </c>
      <c r="D19" s="18">
        <v>0</v>
      </c>
      <c r="E19" s="18">
        <v>0</v>
      </c>
      <c r="F19" s="18">
        <v>0</v>
      </c>
      <c r="G19" s="18">
        <v>0</v>
      </c>
      <c r="H19" s="18">
        <v>1383757</v>
      </c>
      <c r="I19" s="18">
        <v>1141346</v>
      </c>
      <c r="J19" s="18">
        <v>1141346</v>
      </c>
      <c r="K19" s="18">
        <v>1026834</v>
      </c>
      <c r="L19" s="18">
        <v>114512</v>
      </c>
      <c r="M19" s="18">
        <v>1141346</v>
      </c>
      <c r="N19" s="19">
        <f t="shared" si="0"/>
        <v>0.824816785028007</v>
      </c>
      <c r="O19" s="18">
        <v>0</v>
      </c>
      <c r="P19" s="18">
        <v>242411</v>
      </c>
    </row>
    <row r="20" spans="1:16" s="11" customFormat="1" ht="11.25">
      <c r="A20" s="16" t="s">
        <v>34</v>
      </c>
      <c r="B20" s="17" t="s">
        <v>35</v>
      </c>
      <c r="C20" s="18">
        <v>2013600</v>
      </c>
      <c r="D20" s="18">
        <v>0</v>
      </c>
      <c r="E20" s="18">
        <v>0</v>
      </c>
      <c r="F20" s="18">
        <v>0</v>
      </c>
      <c r="G20" s="18">
        <v>0</v>
      </c>
      <c r="H20" s="18">
        <v>2013600</v>
      </c>
      <c r="I20" s="18">
        <v>1709912</v>
      </c>
      <c r="J20" s="18">
        <v>1709912</v>
      </c>
      <c r="K20" s="18">
        <v>1543632</v>
      </c>
      <c r="L20" s="18">
        <v>166280</v>
      </c>
      <c r="M20" s="18">
        <v>1709912</v>
      </c>
      <c r="N20" s="19">
        <f t="shared" si="0"/>
        <v>0.8491815653555821</v>
      </c>
      <c r="O20" s="18">
        <v>0</v>
      </c>
      <c r="P20" s="18">
        <v>303688</v>
      </c>
    </row>
    <row r="21" spans="1:16" s="11" customFormat="1" ht="11.25">
      <c r="A21" s="16" t="s">
        <v>36</v>
      </c>
      <c r="B21" s="17" t="s">
        <v>37</v>
      </c>
      <c r="C21" s="18">
        <v>2775475</v>
      </c>
      <c r="D21" s="18">
        <v>2200000</v>
      </c>
      <c r="E21" s="18">
        <v>1850000</v>
      </c>
      <c r="F21" s="18">
        <v>0</v>
      </c>
      <c r="G21" s="18">
        <v>0</v>
      </c>
      <c r="H21" s="18">
        <v>3125475</v>
      </c>
      <c r="I21" s="18">
        <v>704384</v>
      </c>
      <c r="J21" s="18">
        <v>704384</v>
      </c>
      <c r="K21" s="18">
        <v>704384</v>
      </c>
      <c r="L21" s="18">
        <v>0</v>
      </c>
      <c r="M21" s="18">
        <v>704384</v>
      </c>
      <c r="N21" s="19">
        <f t="shared" si="0"/>
        <v>0.2253686239691567</v>
      </c>
      <c r="O21" s="18">
        <v>0</v>
      </c>
      <c r="P21" s="18">
        <v>2421091</v>
      </c>
    </row>
    <row r="22" spans="1:16" s="11" customFormat="1" ht="11.25">
      <c r="A22" s="16" t="s">
        <v>38</v>
      </c>
      <c r="B22" s="17" t="s">
        <v>39</v>
      </c>
      <c r="C22" s="18">
        <v>4059836</v>
      </c>
      <c r="D22" s="18">
        <v>0</v>
      </c>
      <c r="E22" s="18">
        <v>0</v>
      </c>
      <c r="F22" s="18">
        <v>0</v>
      </c>
      <c r="G22" s="18">
        <v>0</v>
      </c>
      <c r="H22" s="18">
        <v>4059836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f t="shared" si="0"/>
        <v>0</v>
      </c>
      <c r="O22" s="18">
        <v>0</v>
      </c>
      <c r="P22" s="18">
        <v>4059836</v>
      </c>
    </row>
    <row r="23" spans="1:16" s="11" customFormat="1" ht="11.25">
      <c r="A23" s="16" t="s">
        <v>40</v>
      </c>
      <c r="B23" s="17" t="s">
        <v>41</v>
      </c>
      <c r="C23" s="18">
        <v>118559718</v>
      </c>
      <c r="D23" s="18">
        <v>37152784</v>
      </c>
      <c r="E23" s="18">
        <v>400000</v>
      </c>
      <c r="F23" s="18">
        <v>10000000</v>
      </c>
      <c r="G23" s="18">
        <v>0</v>
      </c>
      <c r="H23" s="18">
        <v>165312502</v>
      </c>
      <c r="I23" s="18">
        <v>165019615</v>
      </c>
      <c r="J23" s="18">
        <v>163632948</v>
      </c>
      <c r="K23" s="18">
        <v>122869614</v>
      </c>
      <c r="L23" s="18">
        <v>18254999</v>
      </c>
      <c r="M23" s="18">
        <v>141124613</v>
      </c>
      <c r="N23" s="19">
        <f t="shared" si="0"/>
        <v>0.8536838490291557</v>
      </c>
      <c r="O23" s="18">
        <v>22508335</v>
      </c>
      <c r="P23" s="18">
        <v>292887</v>
      </c>
    </row>
    <row r="24" spans="1:16" s="11" customFormat="1" ht="11.25">
      <c r="A24" s="16" t="s">
        <v>42</v>
      </c>
      <c r="B24" s="17" t="s">
        <v>43</v>
      </c>
      <c r="C24" s="18">
        <v>68359718</v>
      </c>
      <c r="D24" s="18">
        <v>19322784</v>
      </c>
      <c r="E24" s="18">
        <v>0</v>
      </c>
      <c r="F24" s="18">
        <v>8000000</v>
      </c>
      <c r="G24" s="18">
        <v>0</v>
      </c>
      <c r="H24" s="18">
        <v>95682502</v>
      </c>
      <c r="I24" s="18">
        <v>95407949</v>
      </c>
      <c r="J24" s="18">
        <v>95407949</v>
      </c>
      <c r="K24" s="18">
        <v>63921281</v>
      </c>
      <c r="L24" s="18">
        <v>13550000</v>
      </c>
      <c r="M24" s="18">
        <v>77471281</v>
      </c>
      <c r="N24" s="19">
        <f t="shared" si="0"/>
        <v>0.8096703094156129</v>
      </c>
      <c r="O24" s="18">
        <v>17936668</v>
      </c>
      <c r="P24" s="18">
        <v>274553</v>
      </c>
    </row>
    <row r="25" spans="1:16" s="11" customFormat="1" ht="11.25">
      <c r="A25" s="16" t="s">
        <v>44</v>
      </c>
      <c r="B25" s="17" t="s">
        <v>45</v>
      </c>
      <c r="C25" s="18">
        <v>50000000</v>
      </c>
      <c r="D25" s="18">
        <v>17830000</v>
      </c>
      <c r="E25" s="18">
        <v>0</v>
      </c>
      <c r="F25" s="18">
        <v>0</v>
      </c>
      <c r="G25" s="18">
        <v>0</v>
      </c>
      <c r="H25" s="18">
        <v>67830000</v>
      </c>
      <c r="I25" s="18">
        <v>67811666</v>
      </c>
      <c r="J25" s="18">
        <v>66424999</v>
      </c>
      <c r="K25" s="18">
        <v>57148333</v>
      </c>
      <c r="L25" s="18">
        <v>4704999</v>
      </c>
      <c r="M25" s="18">
        <v>61853332</v>
      </c>
      <c r="N25" s="19">
        <f t="shared" si="0"/>
        <v>0.9118875423853752</v>
      </c>
      <c r="O25" s="18">
        <v>4571667</v>
      </c>
      <c r="P25" s="18">
        <v>18334</v>
      </c>
    </row>
    <row r="26" spans="1:16" s="11" customFormat="1" ht="11.25">
      <c r="A26" s="16" t="s">
        <v>46</v>
      </c>
      <c r="B26" s="17" t="s">
        <v>47</v>
      </c>
      <c r="C26" s="18">
        <v>200000</v>
      </c>
      <c r="D26" s="18">
        <v>0</v>
      </c>
      <c r="E26" s="18">
        <v>400000</v>
      </c>
      <c r="F26" s="18">
        <v>2000000</v>
      </c>
      <c r="G26" s="18">
        <v>0</v>
      </c>
      <c r="H26" s="18">
        <v>1800000</v>
      </c>
      <c r="I26" s="18">
        <v>1800000</v>
      </c>
      <c r="J26" s="18">
        <v>1800000</v>
      </c>
      <c r="K26" s="18">
        <v>1800000</v>
      </c>
      <c r="L26" s="18">
        <v>0</v>
      </c>
      <c r="M26" s="18">
        <v>1800000</v>
      </c>
      <c r="N26" s="19">
        <f t="shared" si="0"/>
        <v>1</v>
      </c>
      <c r="O26" s="18">
        <v>0</v>
      </c>
      <c r="P26" s="18">
        <v>0</v>
      </c>
    </row>
    <row r="27" spans="1:16" s="11" customFormat="1" ht="11.25">
      <c r="A27" s="16" t="s">
        <v>48</v>
      </c>
      <c r="B27" s="17" t="s">
        <v>49</v>
      </c>
      <c r="C27" s="18">
        <v>166997846</v>
      </c>
      <c r="D27" s="18">
        <v>800000</v>
      </c>
      <c r="E27" s="18">
        <v>43782598</v>
      </c>
      <c r="F27" s="18">
        <v>6000000</v>
      </c>
      <c r="G27" s="18">
        <v>0</v>
      </c>
      <c r="H27" s="18">
        <v>130015248</v>
      </c>
      <c r="I27" s="18">
        <v>96555626</v>
      </c>
      <c r="J27" s="18">
        <v>96555626</v>
      </c>
      <c r="K27" s="18">
        <v>88105382</v>
      </c>
      <c r="L27" s="18">
        <v>8450244</v>
      </c>
      <c r="M27" s="18">
        <v>96555626</v>
      </c>
      <c r="N27" s="19">
        <f t="shared" si="0"/>
        <v>0.7426484776616356</v>
      </c>
      <c r="O27" s="18">
        <v>0</v>
      </c>
      <c r="P27" s="18">
        <v>33459622</v>
      </c>
    </row>
    <row r="28" spans="1:16" s="11" customFormat="1" ht="11.25">
      <c r="A28" s="16" t="s">
        <v>50</v>
      </c>
      <c r="B28" s="17" t="s">
        <v>51</v>
      </c>
      <c r="C28" s="18">
        <v>78189670</v>
      </c>
      <c r="D28" s="18">
        <v>0</v>
      </c>
      <c r="E28" s="18">
        <v>9500000</v>
      </c>
      <c r="F28" s="18">
        <v>0</v>
      </c>
      <c r="G28" s="18">
        <v>0</v>
      </c>
      <c r="H28" s="18">
        <v>68689670</v>
      </c>
      <c r="I28" s="18">
        <v>45636313</v>
      </c>
      <c r="J28" s="18">
        <v>45636313</v>
      </c>
      <c r="K28" s="18">
        <v>41799023</v>
      </c>
      <c r="L28" s="18">
        <v>3837290</v>
      </c>
      <c r="M28" s="18">
        <v>45636313</v>
      </c>
      <c r="N28" s="19">
        <f t="shared" si="0"/>
        <v>0.6643839313829867</v>
      </c>
      <c r="O28" s="18">
        <v>0</v>
      </c>
      <c r="P28" s="18">
        <v>23053357</v>
      </c>
    </row>
    <row r="29" spans="1:16" s="11" customFormat="1" ht="11.25">
      <c r="A29" s="16" t="s">
        <v>52</v>
      </c>
      <c r="B29" s="17" t="s">
        <v>53</v>
      </c>
      <c r="C29" s="18">
        <v>59064549</v>
      </c>
      <c r="D29" s="18">
        <v>0</v>
      </c>
      <c r="E29" s="18">
        <v>9000000</v>
      </c>
      <c r="F29" s="18">
        <v>0</v>
      </c>
      <c r="G29" s="18">
        <v>0</v>
      </c>
      <c r="H29" s="18">
        <v>50064549</v>
      </c>
      <c r="I29" s="18">
        <v>30431257</v>
      </c>
      <c r="J29" s="18">
        <v>30431257</v>
      </c>
      <c r="K29" s="18">
        <v>27976267</v>
      </c>
      <c r="L29" s="18">
        <v>2454990</v>
      </c>
      <c r="M29" s="18">
        <v>30431257</v>
      </c>
      <c r="N29" s="19">
        <f t="shared" si="0"/>
        <v>0.6078404301614702</v>
      </c>
      <c r="O29" s="18">
        <v>0</v>
      </c>
      <c r="P29" s="18">
        <v>19633292</v>
      </c>
    </row>
    <row r="30" spans="1:16" s="11" customFormat="1" ht="11.25">
      <c r="A30" s="16" t="s">
        <v>54</v>
      </c>
      <c r="B30" s="17" t="s">
        <v>55</v>
      </c>
      <c r="C30" s="18">
        <v>18465382</v>
      </c>
      <c r="D30" s="18">
        <v>0</v>
      </c>
      <c r="E30" s="18">
        <v>2000000</v>
      </c>
      <c r="F30" s="18">
        <v>0</v>
      </c>
      <c r="G30" s="18">
        <v>0</v>
      </c>
      <c r="H30" s="18">
        <v>16465382</v>
      </c>
      <c r="I30" s="18">
        <v>3118973</v>
      </c>
      <c r="J30" s="18">
        <v>3118973</v>
      </c>
      <c r="K30" s="18">
        <v>3118973</v>
      </c>
      <c r="L30" s="18">
        <v>0</v>
      </c>
      <c r="M30" s="18">
        <v>3118973</v>
      </c>
      <c r="N30" s="19">
        <f t="shared" si="0"/>
        <v>0.18942609409244196</v>
      </c>
      <c r="O30" s="18">
        <v>0</v>
      </c>
      <c r="P30" s="18">
        <v>13346409</v>
      </c>
    </row>
    <row r="31" spans="1:16" s="11" customFormat="1" ht="11.25">
      <c r="A31" s="16" t="s">
        <v>56</v>
      </c>
      <c r="B31" s="17" t="s">
        <v>57</v>
      </c>
      <c r="C31" s="18">
        <v>18465382</v>
      </c>
      <c r="D31" s="18">
        <v>0</v>
      </c>
      <c r="E31" s="18">
        <v>2000000</v>
      </c>
      <c r="F31" s="18">
        <v>0</v>
      </c>
      <c r="G31" s="18">
        <v>0</v>
      </c>
      <c r="H31" s="18">
        <v>16465382</v>
      </c>
      <c r="I31" s="18">
        <v>3118973</v>
      </c>
      <c r="J31" s="18">
        <v>3118973</v>
      </c>
      <c r="K31" s="18">
        <v>3118973</v>
      </c>
      <c r="L31" s="18">
        <v>0</v>
      </c>
      <c r="M31" s="18">
        <v>3118973</v>
      </c>
      <c r="N31" s="19">
        <f t="shared" si="0"/>
        <v>0.18942609409244196</v>
      </c>
      <c r="O31" s="18">
        <v>0</v>
      </c>
      <c r="P31" s="18">
        <v>13346409</v>
      </c>
    </row>
    <row r="32" spans="1:16" s="11" customFormat="1" ht="11.25">
      <c r="A32" s="16" t="s">
        <v>58</v>
      </c>
      <c r="B32" s="17" t="s">
        <v>59</v>
      </c>
      <c r="C32" s="18">
        <v>40599167</v>
      </c>
      <c r="D32" s="18">
        <v>0</v>
      </c>
      <c r="E32" s="18">
        <v>7000000</v>
      </c>
      <c r="F32" s="18">
        <v>0</v>
      </c>
      <c r="G32" s="18">
        <v>0</v>
      </c>
      <c r="H32" s="18">
        <v>33599167</v>
      </c>
      <c r="I32" s="18">
        <v>27312284</v>
      </c>
      <c r="J32" s="18">
        <v>27312284</v>
      </c>
      <c r="K32" s="18">
        <v>24857294</v>
      </c>
      <c r="L32" s="18">
        <v>2454990</v>
      </c>
      <c r="M32" s="18">
        <v>27312284</v>
      </c>
      <c r="N32" s="19">
        <f t="shared" si="0"/>
        <v>0.8128857480305985</v>
      </c>
      <c r="O32" s="18">
        <v>0</v>
      </c>
      <c r="P32" s="18">
        <v>6286883</v>
      </c>
    </row>
    <row r="33" spans="1:16" s="11" customFormat="1" ht="11.25">
      <c r="A33" s="16" t="s">
        <v>60</v>
      </c>
      <c r="B33" s="17" t="s">
        <v>61</v>
      </c>
      <c r="C33" s="18">
        <v>40599167</v>
      </c>
      <c r="D33" s="18">
        <v>0</v>
      </c>
      <c r="E33" s="18">
        <v>7000000</v>
      </c>
      <c r="F33" s="18">
        <v>0</v>
      </c>
      <c r="G33" s="18">
        <v>0</v>
      </c>
      <c r="H33" s="18">
        <v>33599167</v>
      </c>
      <c r="I33" s="18">
        <v>27312284</v>
      </c>
      <c r="J33" s="18">
        <v>27312284</v>
      </c>
      <c r="K33" s="18">
        <v>24857294</v>
      </c>
      <c r="L33" s="18">
        <v>2454990</v>
      </c>
      <c r="M33" s="18">
        <v>27312284</v>
      </c>
      <c r="N33" s="19">
        <f t="shared" si="0"/>
        <v>0.8128857480305985</v>
      </c>
      <c r="O33" s="18">
        <v>0</v>
      </c>
      <c r="P33" s="18">
        <v>6286883</v>
      </c>
    </row>
    <row r="34" spans="1:16" s="11" customFormat="1" ht="11.25">
      <c r="A34" s="16" t="s">
        <v>62</v>
      </c>
      <c r="B34" s="17" t="s">
        <v>63</v>
      </c>
      <c r="C34" s="18">
        <v>19125121</v>
      </c>
      <c r="D34" s="18">
        <v>0</v>
      </c>
      <c r="E34" s="18">
        <v>500000</v>
      </c>
      <c r="F34" s="18">
        <v>0</v>
      </c>
      <c r="G34" s="18">
        <v>0</v>
      </c>
      <c r="H34" s="18">
        <v>18625121</v>
      </c>
      <c r="I34" s="18">
        <v>15205056</v>
      </c>
      <c r="J34" s="18">
        <v>15205056</v>
      </c>
      <c r="K34" s="18">
        <v>13822756</v>
      </c>
      <c r="L34" s="18">
        <v>1382300</v>
      </c>
      <c r="M34" s="18">
        <v>15205056</v>
      </c>
      <c r="N34" s="19">
        <f t="shared" si="0"/>
        <v>0.8163735419490697</v>
      </c>
      <c r="O34" s="18">
        <v>0</v>
      </c>
      <c r="P34" s="18">
        <v>3420065</v>
      </c>
    </row>
    <row r="35" spans="1:16" s="11" customFormat="1" ht="11.25">
      <c r="A35" s="16" t="s">
        <v>64</v>
      </c>
      <c r="B35" s="17" t="s">
        <v>65</v>
      </c>
      <c r="C35" s="18">
        <v>8040242</v>
      </c>
      <c r="D35" s="18">
        <v>0</v>
      </c>
      <c r="E35" s="18">
        <v>500000</v>
      </c>
      <c r="F35" s="18">
        <v>0</v>
      </c>
      <c r="G35" s="18">
        <v>0</v>
      </c>
      <c r="H35" s="18">
        <v>7540242</v>
      </c>
      <c r="I35" s="18">
        <v>6082523</v>
      </c>
      <c r="J35" s="18">
        <v>6082523</v>
      </c>
      <c r="K35" s="18">
        <v>5529623</v>
      </c>
      <c r="L35" s="18">
        <v>552900</v>
      </c>
      <c r="M35" s="18">
        <v>6082523</v>
      </c>
      <c r="N35" s="19">
        <f t="shared" si="0"/>
        <v>0.8066747725073015</v>
      </c>
      <c r="O35" s="18">
        <v>0</v>
      </c>
      <c r="P35" s="18">
        <v>1457719</v>
      </c>
    </row>
    <row r="36" spans="1:16" s="11" customFormat="1" ht="11.25">
      <c r="A36" s="16" t="s">
        <v>66</v>
      </c>
      <c r="B36" s="17" t="s">
        <v>67</v>
      </c>
      <c r="C36" s="18">
        <v>11084879</v>
      </c>
      <c r="D36" s="18">
        <v>0</v>
      </c>
      <c r="E36" s="18">
        <v>0</v>
      </c>
      <c r="F36" s="18">
        <v>0</v>
      </c>
      <c r="G36" s="18">
        <v>0</v>
      </c>
      <c r="H36" s="18">
        <v>11084879</v>
      </c>
      <c r="I36" s="18">
        <v>9122533</v>
      </c>
      <c r="J36" s="18">
        <v>9122533</v>
      </c>
      <c r="K36" s="18">
        <v>8293133</v>
      </c>
      <c r="L36" s="18">
        <v>829400</v>
      </c>
      <c r="M36" s="18">
        <v>9122533</v>
      </c>
      <c r="N36" s="19">
        <f t="shared" si="0"/>
        <v>0.8229709138006829</v>
      </c>
      <c r="O36" s="18">
        <v>0</v>
      </c>
      <c r="P36" s="18">
        <v>1962346</v>
      </c>
    </row>
    <row r="37" spans="1:16" s="11" customFormat="1" ht="11.25">
      <c r="A37" s="16" t="s">
        <v>68</v>
      </c>
      <c r="B37" s="17" t="s">
        <v>69</v>
      </c>
      <c r="C37" s="18">
        <v>88808176</v>
      </c>
      <c r="D37" s="18">
        <v>800000</v>
      </c>
      <c r="E37" s="18">
        <v>34282598</v>
      </c>
      <c r="F37" s="18">
        <v>6000000</v>
      </c>
      <c r="G37" s="18">
        <v>0</v>
      </c>
      <c r="H37" s="18">
        <v>61325578</v>
      </c>
      <c r="I37" s="18">
        <v>50919313</v>
      </c>
      <c r="J37" s="18">
        <v>50919313</v>
      </c>
      <c r="K37" s="18">
        <v>46306359</v>
      </c>
      <c r="L37" s="18">
        <v>4612954</v>
      </c>
      <c r="M37" s="18">
        <v>50919313</v>
      </c>
      <c r="N37" s="19">
        <f t="shared" si="0"/>
        <v>0.8303111794559849</v>
      </c>
      <c r="O37" s="18">
        <v>0</v>
      </c>
      <c r="P37" s="18">
        <v>10406265</v>
      </c>
    </row>
    <row r="38" spans="1:16" s="11" customFormat="1" ht="11.25">
      <c r="A38" s="16" t="s">
        <v>70</v>
      </c>
      <c r="B38" s="17" t="s">
        <v>71</v>
      </c>
      <c r="C38" s="18">
        <v>72727691</v>
      </c>
      <c r="D38" s="18">
        <v>800000</v>
      </c>
      <c r="E38" s="18">
        <v>33782598</v>
      </c>
      <c r="F38" s="18">
        <v>6000000</v>
      </c>
      <c r="G38" s="18">
        <v>0</v>
      </c>
      <c r="H38" s="18">
        <v>45745093</v>
      </c>
      <c r="I38" s="18">
        <v>38405568</v>
      </c>
      <c r="J38" s="18">
        <v>38405568</v>
      </c>
      <c r="K38" s="18">
        <v>34898014</v>
      </c>
      <c r="L38" s="18">
        <v>3507554</v>
      </c>
      <c r="M38" s="18">
        <v>38405568</v>
      </c>
      <c r="N38" s="19">
        <f t="shared" si="0"/>
        <v>0.8395560153304312</v>
      </c>
      <c r="O38" s="18">
        <v>0</v>
      </c>
      <c r="P38" s="18">
        <v>7339525</v>
      </c>
    </row>
    <row r="39" spans="1:16" s="11" customFormat="1" ht="11.25">
      <c r="A39" s="16" t="s">
        <v>72</v>
      </c>
      <c r="B39" s="17" t="s">
        <v>73</v>
      </c>
      <c r="C39" s="18">
        <v>33831970</v>
      </c>
      <c r="D39" s="18">
        <v>0</v>
      </c>
      <c r="E39" s="18">
        <v>33782598</v>
      </c>
      <c r="F39" s="18">
        <v>0</v>
      </c>
      <c r="G39" s="18">
        <v>0</v>
      </c>
      <c r="H39" s="18">
        <v>49372</v>
      </c>
      <c r="I39" s="18">
        <v>49372</v>
      </c>
      <c r="J39" s="18">
        <v>49372</v>
      </c>
      <c r="K39" s="18">
        <v>49372</v>
      </c>
      <c r="L39" s="18">
        <v>0</v>
      </c>
      <c r="M39" s="18">
        <v>49372</v>
      </c>
      <c r="N39" s="19">
        <f t="shared" si="0"/>
        <v>1</v>
      </c>
      <c r="O39" s="18">
        <v>0</v>
      </c>
      <c r="P39" s="18">
        <v>0</v>
      </c>
    </row>
    <row r="40" spans="1:16" s="11" customFormat="1" ht="11.25">
      <c r="A40" s="16" t="s">
        <v>74</v>
      </c>
      <c r="B40" s="17" t="s">
        <v>75</v>
      </c>
      <c r="C40" s="18">
        <v>5657994</v>
      </c>
      <c r="D40" s="18">
        <v>800000</v>
      </c>
      <c r="E40" s="18">
        <v>0</v>
      </c>
      <c r="F40" s="18">
        <v>6000000</v>
      </c>
      <c r="G40" s="18">
        <v>0</v>
      </c>
      <c r="H40" s="18">
        <v>12457994</v>
      </c>
      <c r="I40" s="18">
        <v>10675330</v>
      </c>
      <c r="J40" s="18">
        <v>10675330</v>
      </c>
      <c r="K40" s="18">
        <v>9649290</v>
      </c>
      <c r="L40" s="18">
        <v>1026040</v>
      </c>
      <c r="M40" s="18">
        <v>10675330</v>
      </c>
      <c r="N40" s="19">
        <f t="shared" si="0"/>
        <v>0.8569060155270584</v>
      </c>
      <c r="O40" s="18">
        <v>0</v>
      </c>
      <c r="P40" s="18">
        <v>1782664</v>
      </c>
    </row>
    <row r="41" spans="1:16" s="11" customFormat="1" ht="11.25">
      <c r="A41" s="16" t="s">
        <v>76</v>
      </c>
      <c r="B41" s="17" t="s">
        <v>77</v>
      </c>
      <c r="C41" s="18">
        <v>31314640</v>
      </c>
      <c r="D41" s="18">
        <v>0</v>
      </c>
      <c r="E41" s="18">
        <v>0</v>
      </c>
      <c r="F41" s="18">
        <v>0</v>
      </c>
      <c r="G41" s="18">
        <v>0</v>
      </c>
      <c r="H41" s="18">
        <v>31314640</v>
      </c>
      <c r="I41" s="18">
        <v>26170666</v>
      </c>
      <c r="J41" s="18">
        <v>26170666</v>
      </c>
      <c r="K41" s="18">
        <v>23822052</v>
      </c>
      <c r="L41" s="18">
        <v>2348614</v>
      </c>
      <c r="M41" s="18">
        <v>26170666</v>
      </c>
      <c r="N41" s="19">
        <f t="shared" si="0"/>
        <v>0.8357326157988724</v>
      </c>
      <c r="O41" s="18">
        <v>0</v>
      </c>
      <c r="P41" s="18">
        <v>5143974</v>
      </c>
    </row>
    <row r="42" spans="1:16" s="11" customFormat="1" ht="11.25">
      <c r="A42" s="16" t="s">
        <v>78</v>
      </c>
      <c r="B42" s="17" t="s">
        <v>79</v>
      </c>
      <c r="C42" s="18">
        <v>1923087</v>
      </c>
      <c r="D42" s="18">
        <v>0</v>
      </c>
      <c r="E42" s="18">
        <v>0</v>
      </c>
      <c r="F42" s="18">
        <v>0</v>
      </c>
      <c r="G42" s="18">
        <v>0</v>
      </c>
      <c r="H42" s="18">
        <v>1923087</v>
      </c>
      <c r="I42" s="18">
        <v>1510200</v>
      </c>
      <c r="J42" s="18">
        <v>1510200</v>
      </c>
      <c r="K42" s="18">
        <v>1377300</v>
      </c>
      <c r="L42" s="18">
        <v>132900</v>
      </c>
      <c r="M42" s="18">
        <v>1510200</v>
      </c>
      <c r="N42" s="19">
        <f t="shared" si="0"/>
        <v>0.7852998850286025</v>
      </c>
      <c r="O42" s="18">
        <v>0</v>
      </c>
      <c r="P42" s="18">
        <v>412887</v>
      </c>
    </row>
    <row r="43" spans="1:16" s="11" customFormat="1" ht="11.25">
      <c r="A43" s="16" t="s">
        <v>80</v>
      </c>
      <c r="B43" s="17" t="s">
        <v>81</v>
      </c>
      <c r="C43" s="18">
        <v>16080485</v>
      </c>
      <c r="D43" s="18">
        <v>0</v>
      </c>
      <c r="E43" s="18">
        <v>500000</v>
      </c>
      <c r="F43" s="18">
        <v>0</v>
      </c>
      <c r="G43" s="18">
        <v>0</v>
      </c>
      <c r="H43" s="18">
        <v>15580485</v>
      </c>
      <c r="I43" s="18">
        <v>12513745</v>
      </c>
      <c r="J43" s="18">
        <v>12513745</v>
      </c>
      <c r="K43" s="18">
        <v>11408345</v>
      </c>
      <c r="L43" s="18">
        <v>1105400</v>
      </c>
      <c r="M43" s="18">
        <v>12513745</v>
      </c>
      <c r="N43" s="19">
        <f t="shared" si="0"/>
        <v>0.803167873143872</v>
      </c>
      <c r="O43" s="18">
        <v>0</v>
      </c>
      <c r="P43" s="18">
        <v>3066740</v>
      </c>
    </row>
    <row r="44" spans="1:16" s="11" customFormat="1" ht="11.25">
      <c r="A44" s="16" t="s">
        <v>82</v>
      </c>
      <c r="B44" s="17" t="s">
        <v>83</v>
      </c>
      <c r="C44" s="18">
        <v>188495599</v>
      </c>
      <c r="D44" s="18">
        <v>43820069</v>
      </c>
      <c r="E44" s="18">
        <v>8052415</v>
      </c>
      <c r="F44" s="18">
        <v>6000000</v>
      </c>
      <c r="G44" s="18">
        <v>0</v>
      </c>
      <c r="H44" s="18">
        <v>230263253</v>
      </c>
      <c r="I44" s="18">
        <v>212891507.37</v>
      </c>
      <c r="J44" s="18">
        <v>212891507.37</v>
      </c>
      <c r="K44" s="18">
        <v>179745302.37</v>
      </c>
      <c r="L44" s="18">
        <v>17865052</v>
      </c>
      <c r="M44" s="18">
        <v>197610354.37</v>
      </c>
      <c r="N44" s="19">
        <f t="shared" si="0"/>
        <v>0.8581931845199807</v>
      </c>
      <c r="O44" s="18">
        <v>15281153</v>
      </c>
      <c r="P44" s="18">
        <v>17371745.629999995</v>
      </c>
    </row>
    <row r="45" spans="1:16" s="11" customFormat="1" ht="11.25">
      <c r="A45" s="16" t="s">
        <v>84</v>
      </c>
      <c r="B45" s="17" t="s">
        <v>85</v>
      </c>
      <c r="C45" s="18">
        <v>185512549</v>
      </c>
      <c r="D45" s="18">
        <v>42060752</v>
      </c>
      <c r="E45" s="18">
        <v>7752415</v>
      </c>
      <c r="F45" s="18">
        <v>6000000</v>
      </c>
      <c r="G45" s="18">
        <v>0</v>
      </c>
      <c r="H45" s="18">
        <v>225820886</v>
      </c>
      <c r="I45" s="18">
        <v>208912576.37</v>
      </c>
      <c r="J45" s="18">
        <v>208912576.37</v>
      </c>
      <c r="K45" s="18">
        <v>177309371.37</v>
      </c>
      <c r="L45" s="18">
        <v>16322052</v>
      </c>
      <c r="M45" s="18">
        <v>193631423.37</v>
      </c>
      <c r="N45" s="19">
        <f t="shared" si="0"/>
        <v>0.8574557774518695</v>
      </c>
      <c r="O45" s="18">
        <v>15281153</v>
      </c>
      <c r="P45" s="18">
        <v>16908309.629999995</v>
      </c>
    </row>
    <row r="46" spans="1:16" s="11" customFormat="1" ht="11.25">
      <c r="A46" s="16" t="s">
        <v>86</v>
      </c>
      <c r="B46" s="17" t="s">
        <v>87</v>
      </c>
      <c r="C46" s="18">
        <v>3602624</v>
      </c>
      <c r="D46" s="18">
        <v>2260752</v>
      </c>
      <c r="E46" s="18">
        <v>0</v>
      </c>
      <c r="F46" s="18">
        <v>4000000</v>
      </c>
      <c r="G46" s="18">
        <v>0</v>
      </c>
      <c r="H46" s="18">
        <v>9863376</v>
      </c>
      <c r="I46" s="18">
        <v>5853650</v>
      </c>
      <c r="J46" s="18">
        <v>5853650</v>
      </c>
      <c r="K46" s="18">
        <v>5853650</v>
      </c>
      <c r="L46" s="18">
        <v>0</v>
      </c>
      <c r="M46" s="18">
        <v>5853650</v>
      </c>
      <c r="N46" s="19">
        <f t="shared" si="0"/>
        <v>0.5934732691930228</v>
      </c>
      <c r="O46" s="18">
        <v>0</v>
      </c>
      <c r="P46" s="18">
        <v>4009726</v>
      </c>
    </row>
    <row r="47" spans="1:16" s="11" customFormat="1" ht="11.25">
      <c r="A47" s="16" t="s">
        <v>88</v>
      </c>
      <c r="B47" s="17" t="s">
        <v>89</v>
      </c>
      <c r="C47" s="18">
        <v>14000000</v>
      </c>
      <c r="D47" s="18">
        <v>10000000</v>
      </c>
      <c r="E47" s="18">
        <v>0</v>
      </c>
      <c r="F47" s="18">
        <v>0</v>
      </c>
      <c r="G47" s="18">
        <v>0</v>
      </c>
      <c r="H47" s="18">
        <v>24000000</v>
      </c>
      <c r="I47" s="18">
        <v>23414393</v>
      </c>
      <c r="J47" s="18">
        <v>23414393</v>
      </c>
      <c r="K47" s="18">
        <v>23414393</v>
      </c>
      <c r="L47" s="18">
        <v>0</v>
      </c>
      <c r="M47" s="18">
        <v>23414393</v>
      </c>
      <c r="N47" s="19">
        <f t="shared" si="0"/>
        <v>0.9755997083333333</v>
      </c>
      <c r="O47" s="18">
        <v>0</v>
      </c>
      <c r="P47" s="18">
        <v>585607</v>
      </c>
    </row>
    <row r="48" spans="1:16" s="11" customFormat="1" ht="11.25">
      <c r="A48" s="16" t="s">
        <v>90</v>
      </c>
      <c r="B48" s="17" t="s">
        <v>91</v>
      </c>
      <c r="C48" s="18">
        <v>6426938</v>
      </c>
      <c r="D48" s="18">
        <v>0</v>
      </c>
      <c r="E48" s="18">
        <v>1000000</v>
      </c>
      <c r="F48" s="18">
        <v>0</v>
      </c>
      <c r="G48" s="18">
        <v>0</v>
      </c>
      <c r="H48" s="18">
        <v>5426938</v>
      </c>
      <c r="I48" s="18">
        <v>4021427.19</v>
      </c>
      <c r="J48" s="18">
        <v>4021427.1899999995</v>
      </c>
      <c r="K48" s="18">
        <v>3970174.1899999995</v>
      </c>
      <c r="L48" s="18">
        <v>51253</v>
      </c>
      <c r="M48" s="18">
        <v>4021427.1899999995</v>
      </c>
      <c r="N48" s="19">
        <f t="shared" si="0"/>
        <v>0.7410121858771925</v>
      </c>
      <c r="O48" s="18">
        <v>0</v>
      </c>
      <c r="P48" s="18">
        <v>1405510.81</v>
      </c>
    </row>
    <row r="49" spans="1:16" s="11" customFormat="1" ht="11.25">
      <c r="A49" s="16" t="s">
        <v>92</v>
      </c>
      <c r="B49" s="17" t="s">
        <v>93</v>
      </c>
      <c r="C49" s="18">
        <v>27500000</v>
      </c>
      <c r="D49" s="18">
        <v>0</v>
      </c>
      <c r="E49" s="18">
        <v>2500000</v>
      </c>
      <c r="F49" s="18">
        <v>0</v>
      </c>
      <c r="G49" s="18">
        <v>0</v>
      </c>
      <c r="H49" s="18">
        <v>25000000</v>
      </c>
      <c r="I49" s="18">
        <v>21254105</v>
      </c>
      <c r="J49" s="18">
        <v>21254105</v>
      </c>
      <c r="K49" s="18">
        <v>19541714</v>
      </c>
      <c r="L49" s="18">
        <v>1712391</v>
      </c>
      <c r="M49" s="18">
        <v>21254105</v>
      </c>
      <c r="N49" s="19">
        <f t="shared" si="0"/>
        <v>0.8501642</v>
      </c>
      <c r="O49" s="18">
        <v>0</v>
      </c>
      <c r="P49" s="18">
        <v>3745895</v>
      </c>
    </row>
    <row r="50" spans="1:16" s="11" customFormat="1" ht="11.25">
      <c r="A50" s="16" t="s">
        <v>94</v>
      </c>
      <c r="B50" s="17" t="s">
        <v>95</v>
      </c>
      <c r="C50" s="18">
        <v>36493075</v>
      </c>
      <c r="D50" s="18">
        <v>15700000</v>
      </c>
      <c r="E50" s="18">
        <v>0</v>
      </c>
      <c r="F50" s="18">
        <v>0</v>
      </c>
      <c r="G50" s="18">
        <v>0</v>
      </c>
      <c r="H50" s="18">
        <v>52193075</v>
      </c>
      <c r="I50" s="18">
        <v>51522833</v>
      </c>
      <c r="J50" s="18">
        <v>51522833</v>
      </c>
      <c r="K50" s="18">
        <v>46371877</v>
      </c>
      <c r="L50" s="18">
        <v>5150956</v>
      </c>
      <c r="M50" s="18">
        <v>51522833</v>
      </c>
      <c r="N50" s="19">
        <f t="shared" si="0"/>
        <v>0.9871584113409682</v>
      </c>
      <c r="O50" s="18">
        <v>0</v>
      </c>
      <c r="P50" s="18">
        <v>670242</v>
      </c>
    </row>
    <row r="51" spans="1:16" s="11" customFormat="1" ht="11.25">
      <c r="A51" s="16" t="s">
        <v>96</v>
      </c>
      <c r="B51" s="17" t="s">
        <v>97</v>
      </c>
      <c r="C51" s="18">
        <v>81140000</v>
      </c>
      <c r="D51" s="18">
        <v>4000000</v>
      </c>
      <c r="E51" s="18">
        <v>0</v>
      </c>
      <c r="F51" s="18">
        <v>0</v>
      </c>
      <c r="G51" s="18">
        <v>0</v>
      </c>
      <c r="H51" s="18">
        <v>85140000</v>
      </c>
      <c r="I51" s="18">
        <v>85138259</v>
      </c>
      <c r="J51" s="18">
        <v>85138259</v>
      </c>
      <c r="K51" s="18">
        <v>62580324</v>
      </c>
      <c r="L51" s="18">
        <v>7276782</v>
      </c>
      <c r="M51" s="18">
        <v>69857106</v>
      </c>
      <c r="N51" s="19">
        <f t="shared" si="0"/>
        <v>0.8204968992248062</v>
      </c>
      <c r="O51" s="18">
        <v>15281153</v>
      </c>
      <c r="P51" s="18">
        <v>1741</v>
      </c>
    </row>
    <row r="52" spans="1:16" s="11" customFormat="1" ht="11.25">
      <c r="A52" s="16" t="s">
        <v>98</v>
      </c>
      <c r="B52" s="17" t="s">
        <v>99</v>
      </c>
      <c r="C52" s="18">
        <v>8528969</v>
      </c>
      <c r="D52" s="18">
        <v>0</v>
      </c>
      <c r="E52" s="18">
        <v>710752</v>
      </c>
      <c r="F52" s="18">
        <v>2000000</v>
      </c>
      <c r="G52" s="18">
        <v>0</v>
      </c>
      <c r="H52" s="18">
        <v>9818217</v>
      </c>
      <c r="I52" s="18">
        <v>8273840.18</v>
      </c>
      <c r="J52" s="18">
        <v>8273840.18</v>
      </c>
      <c r="K52" s="18">
        <v>8273840.18</v>
      </c>
      <c r="L52" s="18">
        <v>0</v>
      </c>
      <c r="M52" s="18">
        <v>8273840.18</v>
      </c>
      <c r="N52" s="19">
        <f t="shared" si="0"/>
        <v>0.8427029245737795</v>
      </c>
      <c r="O52" s="18">
        <v>0</v>
      </c>
      <c r="P52" s="18">
        <v>1544376.8200000003</v>
      </c>
    </row>
    <row r="53" spans="1:16" s="11" customFormat="1" ht="11.25">
      <c r="A53" s="16" t="s">
        <v>100</v>
      </c>
      <c r="B53" s="17" t="s">
        <v>101</v>
      </c>
      <c r="C53" s="18">
        <v>4220943</v>
      </c>
      <c r="D53" s="18">
        <v>2100000</v>
      </c>
      <c r="E53" s="18">
        <v>550000</v>
      </c>
      <c r="F53" s="18">
        <v>0</v>
      </c>
      <c r="G53" s="18">
        <v>0</v>
      </c>
      <c r="H53" s="18">
        <v>5770943</v>
      </c>
      <c r="I53" s="18">
        <v>1741012</v>
      </c>
      <c r="J53" s="18">
        <v>1741012</v>
      </c>
      <c r="K53" s="18">
        <v>1741012</v>
      </c>
      <c r="L53" s="18">
        <v>0</v>
      </c>
      <c r="M53" s="18">
        <v>1741012</v>
      </c>
      <c r="N53" s="19">
        <f t="shared" si="0"/>
        <v>0.3016858769875218</v>
      </c>
      <c r="O53" s="18">
        <v>0</v>
      </c>
      <c r="P53" s="18">
        <v>4029931</v>
      </c>
    </row>
    <row r="54" spans="1:16" s="11" customFormat="1" ht="11.25">
      <c r="A54" s="16" t="s">
        <v>102</v>
      </c>
      <c r="B54" s="17" t="s">
        <v>103</v>
      </c>
      <c r="C54" s="18">
        <v>3600000</v>
      </c>
      <c r="D54" s="18">
        <v>8000000</v>
      </c>
      <c r="E54" s="18">
        <v>2991663</v>
      </c>
      <c r="F54" s="18">
        <v>0</v>
      </c>
      <c r="G54" s="18">
        <v>0</v>
      </c>
      <c r="H54" s="18">
        <v>8608337</v>
      </c>
      <c r="I54" s="18">
        <v>7693057</v>
      </c>
      <c r="J54" s="18">
        <v>7693057</v>
      </c>
      <c r="K54" s="18">
        <v>5562387</v>
      </c>
      <c r="L54" s="18">
        <v>2130670</v>
      </c>
      <c r="M54" s="18">
        <v>7693057</v>
      </c>
      <c r="N54" s="19">
        <f t="shared" si="0"/>
        <v>0.8936751662951857</v>
      </c>
      <c r="O54" s="18">
        <v>0</v>
      </c>
      <c r="P54" s="18">
        <v>915280</v>
      </c>
    </row>
    <row r="55" spans="1:16" s="11" customFormat="1" ht="11.25">
      <c r="A55" s="16" t="s">
        <v>104</v>
      </c>
      <c r="B55" s="17" t="s">
        <v>105</v>
      </c>
      <c r="C55" s="18">
        <v>500000</v>
      </c>
      <c r="D55" s="18">
        <v>8000000</v>
      </c>
      <c r="E55" s="18">
        <v>2041663</v>
      </c>
      <c r="F55" s="18">
        <v>0</v>
      </c>
      <c r="G55" s="18">
        <v>0</v>
      </c>
      <c r="H55" s="18">
        <v>6458337</v>
      </c>
      <c r="I55" s="18">
        <v>5562387</v>
      </c>
      <c r="J55" s="18">
        <v>5562387</v>
      </c>
      <c r="K55" s="18">
        <v>5562387</v>
      </c>
      <c r="L55" s="18">
        <v>0</v>
      </c>
      <c r="M55" s="18">
        <v>5562387</v>
      </c>
      <c r="N55" s="19">
        <f t="shared" si="0"/>
        <v>0.8612723368260281</v>
      </c>
      <c r="O55" s="18">
        <v>0</v>
      </c>
      <c r="P55" s="18">
        <v>895950</v>
      </c>
    </row>
    <row r="56" spans="1:16" s="11" customFormat="1" ht="11.25">
      <c r="A56" s="16" t="s">
        <v>106</v>
      </c>
      <c r="B56" s="17" t="s">
        <v>107</v>
      </c>
      <c r="C56" s="18">
        <v>3100000</v>
      </c>
      <c r="D56" s="18">
        <v>0</v>
      </c>
      <c r="E56" s="18">
        <v>950000</v>
      </c>
      <c r="F56" s="18">
        <v>0</v>
      </c>
      <c r="G56" s="18">
        <v>0</v>
      </c>
      <c r="H56" s="18">
        <v>2150000</v>
      </c>
      <c r="I56" s="18">
        <v>2130670</v>
      </c>
      <c r="J56" s="18">
        <v>2130670</v>
      </c>
      <c r="K56" s="18">
        <v>0</v>
      </c>
      <c r="L56" s="18">
        <v>2130670</v>
      </c>
      <c r="M56" s="18">
        <v>2130670</v>
      </c>
      <c r="N56" s="19">
        <f t="shared" si="0"/>
        <v>0.9910093023255814</v>
      </c>
      <c r="O56" s="18">
        <v>0</v>
      </c>
      <c r="P56" s="18">
        <v>19330</v>
      </c>
    </row>
    <row r="57" spans="1:16" s="11" customFormat="1" ht="11.25">
      <c r="A57" s="16" t="s">
        <v>108</v>
      </c>
      <c r="B57" s="17" t="s">
        <v>109</v>
      </c>
      <c r="C57" s="18">
        <v>2983050</v>
      </c>
      <c r="D57" s="18">
        <v>1759317</v>
      </c>
      <c r="E57" s="18">
        <v>300000</v>
      </c>
      <c r="F57" s="18">
        <v>0</v>
      </c>
      <c r="G57" s="18">
        <v>0</v>
      </c>
      <c r="H57" s="18">
        <v>4442367</v>
      </c>
      <c r="I57" s="18">
        <v>3978931</v>
      </c>
      <c r="J57" s="18">
        <v>3978931</v>
      </c>
      <c r="K57" s="18">
        <v>2435931</v>
      </c>
      <c r="L57" s="18">
        <v>1543000</v>
      </c>
      <c r="M57" s="18">
        <v>3978931</v>
      </c>
      <c r="N57" s="19">
        <f t="shared" si="0"/>
        <v>0.8956781373533524</v>
      </c>
      <c r="O57" s="18">
        <v>0</v>
      </c>
      <c r="P57" s="18">
        <v>463436</v>
      </c>
    </row>
    <row r="58" spans="1:16" s="11" customFormat="1" ht="11.25">
      <c r="A58" s="16" t="s">
        <v>110</v>
      </c>
      <c r="B58" s="17" t="s">
        <v>111</v>
      </c>
      <c r="C58" s="18">
        <v>1000000</v>
      </c>
      <c r="D58" s="18">
        <v>567654</v>
      </c>
      <c r="E58" s="18">
        <v>0</v>
      </c>
      <c r="F58" s="18">
        <v>0</v>
      </c>
      <c r="G58" s="18">
        <v>0</v>
      </c>
      <c r="H58" s="18">
        <v>1567654</v>
      </c>
      <c r="I58" s="18">
        <v>1567654</v>
      </c>
      <c r="J58" s="18">
        <v>1567654</v>
      </c>
      <c r="K58" s="18">
        <v>1567654</v>
      </c>
      <c r="L58" s="18">
        <v>0</v>
      </c>
      <c r="M58" s="18">
        <v>1567654</v>
      </c>
      <c r="N58" s="19">
        <f t="shared" si="0"/>
        <v>1</v>
      </c>
      <c r="O58" s="18">
        <v>0</v>
      </c>
      <c r="P58" s="18">
        <v>0</v>
      </c>
    </row>
    <row r="59" spans="1:16" s="11" customFormat="1" ht="11.25">
      <c r="A59" s="16" t="s">
        <v>112</v>
      </c>
      <c r="B59" s="17" t="s">
        <v>113</v>
      </c>
      <c r="C59" s="18">
        <v>62050</v>
      </c>
      <c r="D59" s="18">
        <v>850000</v>
      </c>
      <c r="E59" s="18">
        <v>300000</v>
      </c>
      <c r="F59" s="18">
        <v>0</v>
      </c>
      <c r="G59" s="18">
        <v>0</v>
      </c>
      <c r="H59" s="18">
        <v>612050</v>
      </c>
      <c r="I59" s="18">
        <v>590377</v>
      </c>
      <c r="J59" s="18">
        <v>590377</v>
      </c>
      <c r="K59" s="18">
        <v>590377</v>
      </c>
      <c r="L59" s="18">
        <v>0</v>
      </c>
      <c r="M59" s="18">
        <v>590377</v>
      </c>
      <c r="N59" s="19">
        <f t="shared" si="0"/>
        <v>0.9645894943223593</v>
      </c>
      <c r="O59" s="18">
        <v>0</v>
      </c>
      <c r="P59" s="18">
        <v>21673</v>
      </c>
    </row>
    <row r="60" spans="1:16" s="11" customFormat="1" ht="11.25">
      <c r="A60" s="16" t="s">
        <v>114</v>
      </c>
      <c r="B60" s="17" t="s">
        <v>115</v>
      </c>
      <c r="C60" s="18">
        <v>155000</v>
      </c>
      <c r="D60" s="18">
        <v>341663</v>
      </c>
      <c r="E60" s="18">
        <v>0</v>
      </c>
      <c r="F60" s="18">
        <v>0</v>
      </c>
      <c r="G60" s="18">
        <v>0</v>
      </c>
      <c r="H60" s="18">
        <v>496663</v>
      </c>
      <c r="I60" s="18">
        <v>277900</v>
      </c>
      <c r="J60" s="18">
        <v>277900</v>
      </c>
      <c r="K60" s="18">
        <v>277900</v>
      </c>
      <c r="L60" s="18">
        <v>0</v>
      </c>
      <c r="M60" s="18">
        <v>277900</v>
      </c>
      <c r="N60" s="19">
        <f t="shared" si="0"/>
        <v>0.5595343321326534</v>
      </c>
      <c r="O60" s="18">
        <v>0</v>
      </c>
      <c r="P60" s="18">
        <v>218763</v>
      </c>
    </row>
    <row r="61" spans="1:16" s="11" customFormat="1" ht="11.25">
      <c r="A61" s="16" t="s">
        <v>116</v>
      </c>
      <c r="B61" s="17" t="s">
        <v>117</v>
      </c>
      <c r="C61" s="18">
        <v>1766000</v>
      </c>
      <c r="D61" s="18">
        <v>0</v>
      </c>
      <c r="E61" s="18">
        <v>0</v>
      </c>
      <c r="F61" s="18">
        <v>0</v>
      </c>
      <c r="G61" s="18">
        <v>0</v>
      </c>
      <c r="H61" s="18">
        <v>1766000</v>
      </c>
      <c r="I61" s="18">
        <v>1543000</v>
      </c>
      <c r="J61" s="18">
        <v>1543000</v>
      </c>
      <c r="K61" s="18">
        <v>0</v>
      </c>
      <c r="L61" s="18">
        <v>1543000</v>
      </c>
      <c r="M61" s="18">
        <v>1543000</v>
      </c>
      <c r="N61" s="19">
        <f t="shared" si="0"/>
        <v>0.8737259343148358</v>
      </c>
      <c r="O61" s="18">
        <v>0</v>
      </c>
      <c r="P61" s="18">
        <v>223000</v>
      </c>
    </row>
    <row r="62" spans="1:16" s="11" customFormat="1" ht="11.25">
      <c r="A62" s="16" t="s">
        <v>118</v>
      </c>
      <c r="B62" s="17" t="s">
        <v>119</v>
      </c>
      <c r="C62" s="18">
        <v>68717865</v>
      </c>
      <c r="D62" s="18">
        <v>51967605</v>
      </c>
      <c r="E62" s="18">
        <v>37217654</v>
      </c>
      <c r="F62" s="18">
        <v>4000000</v>
      </c>
      <c r="G62" s="18">
        <v>0</v>
      </c>
      <c r="H62" s="18">
        <v>87467816</v>
      </c>
      <c r="I62" s="18">
        <v>40441390</v>
      </c>
      <c r="J62" s="18">
        <v>40441390</v>
      </c>
      <c r="K62" s="18">
        <v>38088455</v>
      </c>
      <c r="L62" s="18">
        <v>2352935</v>
      </c>
      <c r="M62" s="18">
        <v>40441390</v>
      </c>
      <c r="N62" s="19">
        <f t="shared" si="0"/>
        <v>0.4623573772551952</v>
      </c>
      <c r="O62" s="18">
        <v>0</v>
      </c>
      <c r="P62" s="18">
        <v>47026426</v>
      </c>
    </row>
    <row r="63" spans="1:16" s="11" customFormat="1" ht="11.25">
      <c r="A63" s="16" t="s">
        <v>120</v>
      </c>
      <c r="B63" s="17" t="s">
        <v>121</v>
      </c>
      <c r="C63" s="18">
        <v>31568800</v>
      </c>
      <c r="D63" s="18">
        <v>51967605</v>
      </c>
      <c r="E63" s="18">
        <v>850000</v>
      </c>
      <c r="F63" s="18">
        <v>0</v>
      </c>
      <c r="G63" s="18">
        <v>0</v>
      </c>
      <c r="H63" s="18">
        <v>82686405</v>
      </c>
      <c r="I63" s="18">
        <v>36537490</v>
      </c>
      <c r="J63" s="18">
        <v>36537490</v>
      </c>
      <c r="K63" s="18">
        <v>34539455</v>
      </c>
      <c r="L63" s="18">
        <v>1998035</v>
      </c>
      <c r="M63" s="18">
        <v>36537490</v>
      </c>
      <c r="N63" s="19">
        <f t="shared" si="0"/>
        <v>0.44188025830848493</v>
      </c>
      <c r="O63" s="18">
        <v>0</v>
      </c>
      <c r="P63" s="18">
        <v>46148915</v>
      </c>
    </row>
    <row r="64" spans="1:16" s="11" customFormat="1" ht="11.25">
      <c r="A64" s="16" t="s">
        <v>122</v>
      </c>
      <c r="B64" s="17" t="s">
        <v>123</v>
      </c>
      <c r="C64" s="18">
        <v>31568800</v>
      </c>
      <c r="D64" s="18">
        <v>51967605</v>
      </c>
      <c r="E64" s="18">
        <v>850000</v>
      </c>
      <c r="F64" s="18">
        <v>0</v>
      </c>
      <c r="G64" s="18">
        <v>0</v>
      </c>
      <c r="H64" s="18">
        <v>82686405</v>
      </c>
      <c r="I64" s="18">
        <v>36537490</v>
      </c>
      <c r="J64" s="18">
        <v>36537490</v>
      </c>
      <c r="K64" s="18">
        <v>34539455</v>
      </c>
      <c r="L64" s="18">
        <v>1998035</v>
      </c>
      <c r="M64" s="18">
        <v>36537490</v>
      </c>
      <c r="N64" s="19">
        <f t="shared" si="0"/>
        <v>0.44188025830848493</v>
      </c>
      <c r="O64" s="18">
        <v>0</v>
      </c>
      <c r="P64" s="18">
        <v>46148915</v>
      </c>
    </row>
    <row r="65" spans="1:16" s="11" customFormat="1" ht="11.25">
      <c r="A65" s="16" t="s">
        <v>124</v>
      </c>
      <c r="B65" s="17" t="s">
        <v>125</v>
      </c>
      <c r="C65" s="18">
        <v>17068800</v>
      </c>
      <c r="D65" s="18">
        <v>875000</v>
      </c>
      <c r="E65" s="18">
        <v>0</v>
      </c>
      <c r="F65" s="18">
        <v>0</v>
      </c>
      <c r="G65" s="18">
        <v>0</v>
      </c>
      <c r="H65" s="18">
        <v>17943800</v>
      </c>
      <c r="I65" s="18">
        <v>15180000</v>
      </c>
      <c r="J65" s="18">
        <v>15180000</v>
      </c>
      <c r="K65" s="18">
        <v>13800000</v>
      </c>
      <c r="L65" s="18">
        <v>1380000</v>
      </c>
      <c r="M65" s="18">
        <v>15180000</v>
      </c>
      <c r="N65" s="19">
        <f t="shared" si="0"/>
        <v>0.8459746541981075</v>
      </c>
      <c r="O65" s="18">
        <v>0</v>
      </c>
      <c r="P65" s="18">
        <v>2763800</v>
      </c>
    </row>
    <row r="66" spans="1:16" s="11" customFormat="1" ht="11.25">
      <c r="A66" s="16" t="s">
        <v>126</v>
      </c>
      <c r="B66" s="17" t="s">
        <v>127</v>
      </c>
      <c r="C66" s="18">
        <v>14500000</v>
      </c>
      <c r="D66" s="18">
        <v>51092605</v>
      </c>
      <c r="E66" s="18">
        <v>850000</v>
      </c>
      <c r="F66" s="18">
        <v>0</v>
      </c>
      <c r="G66" s="18">
        <v>0</v>
      </c>
      <c r="H66" s="18">
        <v>64742605</v>
      </c>
      <c r="I66" s="18">
        <v>21357490</v>
      </c>
      <c r="J66" s="18">
        <v>21357490</v>
      </c>
      <c r="K66" s="18">
        <v>20739455</v>
      </c>
      <c r="L66" s="18">
        <v>618035</v>
      </c>
      <c r="M66" s="18">
        <v>21357490</v>
      </c>
      <c r="N66" s="19">
        <f t="shared" si="0"/>
        <v>0.32988308085533474</v>
      </c>
      <c r="O66" s="18">
        <v>0</v>
      </c>
      <c r="P66" s="18">
        <v>43385115</v>
      </c>
    </row>
    <row r="67" spans="1:16" s="11" customFormat="1" ht="11.25">
      <c r="A67" s="16" t="s">
        <v>128</v>
      </c>
      <c r="B67" s="17" t="s">
        <v>129</v>
      </c>
      <c r="C67" s="18">
        <v>37149065</v>
      </c>
      <c r="D67" s="18">
        <v>0</v>
      </c>
      <c r="E67" s="18">
        <v>36367654</v>
      </c>
      <c r="F67" s="18">
        <v>4000000</v>
      </c>
      <c r="G67" s="18">
        <v>0</v>
      </c>
      <c r="H67" s="18">
        <v>4781411</v>
      </c>
      <c r="I67" s="18">
        <v>3903900</v>
      </c>
      <c r="J67" s="18">
        <v>3903900</v>
      </c>
      <c r="K67" s="18">
        <v>3549000</v>
      </c>
      <c r="L67" s="18">
        <v>354900</v>
      </c>
      <c r="M67" s="18">
        <v>3903900</v>
      </c>
      <c r="N67" s="19">
        <f t="shared" si="0"/>
        <v>0.816474467474141</v>
      </c>
      <c r="O67" s="18">
        <v>0</v>
      </c>
      <c r="P67" s="18">
        <v>877511</v>
      </c>
    </row>
    <row r="68" spans="1:16" s="11" customFormat="1" ht="11.25">
      <c r="A68" s="16" t="s">
        <v>130</v>
      </c>
      <c r="B68" s="17" t="s">
        <v>131</v>
      </c>
      <c r="C68" s="18">
        <v>4510599</v>
      </c>
      <c r="D68" s="18">
        <v>0</v>
      </c>
      <c r="E68" s="18">
        <v>0</v>
      </c>
      <c r="F68" s="18">
        <v>0</v>
      </c>
      <c r="G68" s="18">
        <v>0</v>
      </c>
      <c r="H68" s="18">
        <v>4510599</v>
      </c>
      <c r="I68" s="18">
        <v>3903900</v>
      </c>
      <c r="J68" s="18">
        <v>3903900</v>
      </c>
      <c r="K68" s="18">
        <v>3549000</v>
      </c>
      <c r="L68" s="18">
        <v>354900</v>
      </c>
      <c r="M68" s="18">
        <v>3903900</v>
      </c>
      <c r="N68" s="19">
        <f t="shared" si="0"/>
        <v>0.865494804570302</v>
      </c>
      <c r="O68" s="18">
        <v>0</v>
      </c>
      <c r="P68" s="18">
        <v>606699</v>
      </c>
    </row>
    <row r="69" spans="1:16" s="11" customFormat="1" ht="11.25">
      <c r="A69" s="16" t="s">
        <v>132</v>
      </c>
      <c r="B69" s="17" t="s">
        <v>133</v>
      </c>
      <c r="C69" s="18">
        <v>32638466</v>
      </c>
      <c r="D69" s="18">
        <v>0</v>
      </c>
      <c r="E69" s="18">
        <v>36367654</v>
      </c>
      <c r="F69" s="18">
        <v>4000000</v>
      </c>
      <c r="G69" s="18">
        <v>0</v>
      </c>
      <c r="H69" s="18">
        <v>270812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9">
        <f t="shared" si="0"/>
        <v>0</v>
      </c>
      <c r="O69" s="18">
        <v>0</v>
      </c>
      <c r="P69" s="18">
        <v>270812</v>
      </c>
    </row>
    <row r="70" spans="1:16" s="11" customFormat="1" ht="11.25">
      <c r="A70" s="16" t="s">
        <v>134</v>
      </c>
      <c r="B70" s="17" t="s">
        <v>135</v>
      </c>
      <c r="C70" s="18">
        <v>1234902264</v>
      </c>
      <c r="D70" s="18">
        <v>164545617</v>
      </c>
      <c r="E70" s="18">
        <v>203513409</v>
      </c>
      <c r="F70" s="18">
        <v>254500000</v>
      </c>
      <c r="G70" s="18">
        <v>0</v>
      </c>
      <c r="H70" s="18">
        <v>1450434472</v>
      </c>
      <c r="I70" s="18">
        <v>1289357719</v>
      </c>
      <c r="J70" s="18">
        <v>1276807201</v>
      </c>
      <c r="K70" s="18">
        <v>980000548</v>
      </c>
      <c r="L70" s="18">
        <v>160570270</v>
      </c>
      <c r="M70" s="18">
        <v>1140570818</v>
      </c>
      <c r="N70" s="19">
        <f t="shared" si="0"/>
        <v>0.7863649410009335</v>
      </c>
      <c r="O70" s="18">
        <v>136236383</v>
      </c>
      <c r="P70" s="18">
        <v>161076753</v>
      </c>
    </row>
    <row r="71" spans="1:16" s="11" customFormat="1" ht="11.25">
      <c r="A71" s="16" t="s">
        <v>136</v>
      </c>
      <c r="B71" s="17" t="s">
        <v>137</v>
      </c>
      <c r="C71" s="18">
        <v>351076437</v>
      </c>
      <c r="D71" s="18">
        <v>73390000</v>
      </c>
      <c r="E71" s="18">
        <v>119233942</v>
      </c>
      <c r="F71" s="18">
        <v>198000000</v>
      </c>
      <c r="G71" s="18">
        <v>0</v>
      </c>
      <c r="H71" s="18">
        <v>503232495</v>
      </c>
      <c r="I71" s="18">
        <v>472541388</v>
      </c>
      <c r="J71" s="18">
        <v>459990870</v>
      </c>
      <c r="K71" s="18">
        <v>232169905</v>
      </c>
      <c r="L71" s="18">
        <v>100464642</v>
      </c>
      <c r="M71" s="18">
        <v>332634547</v>
      </c>
      <c r="N71" s="19">
        <f t="shared" si="0"/>
        <v>0.6609957630021487</v>
      </c>
      <c r="O71" s="18">
        <v>127356323</v>
      </c>
      <c r="P71" s="18">
        <v>30691107</v>
      </c>
    </row>
    <row r="72" spans="1:16" s="11" customFormat="1" ht="11.25">
      <c r="A72" s="16" t="s">
        <v>138</v>
      </c>
      <c r="B72" s="17" t="s">
        <v>139</v>
      </c>
      <c r="C72" s="18">
        <v>351076437</v>
      </c>
      <c r="D72" s="18">
        <v>73390000</v>
      </c>
      <c r="E72" s="18">
        <v>119233942</v>
      </c>
      <c r="F72" s="18">
        <v>198000000</v>
      </c>
      <c r="G72" s="18">
        <v>0</v>
      </c>
      <c r="H72" s="18">
        <v>503232495</v>
      </c>
      <c r="I72" s="18">
        <v>472541388</v>
      </c>
      <c r="J72" s="18">
        <v>459990870</v>
      </c>
      <c r="K72" s="18">
        <v>232169905</v>
      </c>
      <c r="L72" s="18">
        <v>100464642</v>
      </c>
      <c r="M72" s="18">
        <v>332634547</v>
      </c>
      <c r="N72" s="19">
        <f t="shared" si="0"/>
        <v>0.6609957630021487</v>
      </c>
      <c r="O72" s="18">
        <v>127356323</v>
      </c>
      <c r="P72" s="18">
        <v>30691107</v>
      </c>
    </row>
    <row r="73" spans="1:16" s="11" customFormat="1" ht="11.25">
      <c r="A73" s="16" t="s">
        <v>140</v>
      </c>
      <c r="B73" s="17" t="s">
        <v>141</v>
      </c>
      <c r="C73" s="18">
        <v>351076437</v>
      </c>
      <c r="D73" s="18">
        <v>73390000</v>
      </c>
      <c r="E73" s="18">
        <v>119233942</v>
      </c>
      <c r="F73" s="18">
        <v>198000000</v>
      </c>
      <c r="G73" s="18">
        <v>0</v>
      </c>
      <c r="H73" s="18">
        <v>503232495</v>
      </c>
      <c r="I73" s="18">
        <v>472541388</v>
      </c>
      <c r="J73" s="18">
        <v>459990870</v>
      </c>
      <c r="K73" s="18">
        <v>232169905</v>
      </c>
      <c r="L73" s="18">
        <v>100464642</v>
      </c>
      <c r="M73" s="18">
        <v>332634547</v>
      </c>
      <c r="N73" s="19">
        <f t="shared" si="0"/>
        <v>0.6609957630021487</v>
      </c>
      <c r="O73" s="18">
        <v>127356323</v>
      </c>
      <c r="P73" s="18">
        <v>30691107</v>
      </c>
    </row>
    <row r="74" spans="1:16" s="11" customFormat="1" ht="11.25">
      <c r="A74" s="16" t="s">
        <v>142</v>
      </c>
      <c r="B74" s="17" t="s">
        <v>143</v>
      </c>
      <c r="C74" s="18">
        <v>351076437</v>
      </c>
      <c r="D74" s="18">
        <v>73390000</v>
      </c>
      <c r="E74" s="18">
        <v>119233942</v>
      </c>
      <c r="F74" s="18">
        <v>198000000</v>
      </c>
      <c r="G74" s="18">
        <v>0</v>
      </c>
      <c r="H74" s="18">
        <v>503232495</v>
      </c>
      <c r="I74" s="18">
        <v>472541388</v>
      </c>
      <c r="J74" s="18">
        <v>459990870</v>
      </c>
      <c r="K74" s="18">
        <v>232169905</v>
      </c>
      <c r="L74" s="18">
        <v>100464642</v>
      </c>
      <c r="M74" s="18">
        <v>332634547</v>
      </c>
      <c r="N74" s="19">
        <f aca="true" t="shared" si="1" ref="N74:N137">SUM(M74/H74)</f>
        <v>0.6609957630021487</v>
      </c>
      <c r="O74" s="18">
        <v>127356323</v>
      </c>
      <c r="P74" s="18">
        <v>30691107</v>
      </c>
    </row>
    <row r="75" spans="1:16" s="11" customFormat="1" ht="11.25">
      <c r="A75" s="16" t="s">
        <v>144</v>
      </c>
      <c r="B75" s="17" t="s">
        <v>145</v>
      </c>
      <c r="C75" s="18">
        <v>68000000</v>
      </c>
      <c r="D75" s="18">
        <v>17900000</v>
      </c>
      <c r="E75" s="18">
        <v>7100000</v>
      </c>
      <c r="F75" s="18">
        <v>0</v>
      </c>
      <c r="G75" s="18">
        <v>0</v>
      </c>
      <c r="H75" s="18">
        <v>78800000</v>
      </c>
      <c r="I75" s="18">
        <v>68000000</v>
      </c>
      <c r="J75" s="18">
        <v>68000000</v>
      </c>
      <c r="K75" s="18">
        <v>49876736</v>
      </c>
      <c r="L75" s="18">
        <v>10383998</v>
      </c>
      <c r="M75" s="18">
        <v>60260734</v>
      </c>
      <c r="N75" s="19">
        <f t="shared" si="1"/>
        <v>0.7647301269035534</v>
      </c>
      <c r="O75" s="18">
        <v>7739266</v>
      </c>
      <c r="P75" s="18">
        <v>10800000</v>
      </c>
    </row>
    <row r="76" spans="1:16" s="11" customFormat="1" ht="11.25">
      <c r="A76" s="16" t="s">
        <v>146</v>
      </c>
      <c r="B76" s="17" t="s">
        <v>147</v>
      </c>
      <c r="C76" s="18">
        <v>10951483</v>
      </c>
      <c r="D76" s="18">
        <v>15500000</v>
      </c>
      <c r="E76" s="18">
        <v>31720000</v>
      </c>
      <c r="F76" s="18">
        <v>28000000</v>
      </c>
      <c r="G76" s="18">
        <v>0</v>
      </c>
      <c r="H76" s="18">
        <v>22731483</v>
      </c>
      <c r="I76" s="18">
        <v>17247774</v>
      </c>
      <c r="J76" s="18">
        <v>17247774</v>
      </c>
      <c r="K76" s="18">
        <v>0</v>
      </c>
      <c r="L76" s="18">
        <v>0</v>
      </c>
      <c r="M76" s="18">
        <v>0</v>
      </c>
      <c r="N76" s="19">
        <f t="shared" si="1"/>
        <v>0</v>
      </c>
      <c r="O76" s="18">
        <v>17247774</v>
      </c>
      <c r="P76" s="18">
        <v>5483709</v>
      </c>
    </row>
    <row r="77" spans="1:16" s="11" customFormat="1" ht="11.25">
      <c r="A77" s="16" t="s">
        <v>148</v>
      </c>
      <c r="B77" s="17" t="s">
        <v>149</v>
      </c>
      <c r="C77" s="18">
        <v>31000000</v>
      </c>
      <c r="D77" s="18">
        <v>10500000</v>
      </c>
      <c r="E77" s="18">
        <v>0</v>
      </c>
      <c r="F77" s="18">
        <v>0</v>
      </c>
      <c r="G77" s="18">
        <v>0</v>
      </c>
      <c r="H77" s="18">
        <v>41500000</v>
      </c>
      <c r="I77" s="18">
        <v>41500000</v>
      </c>
      <c r="J77" s="18">
        <v>41500000</v>
      </c>
      <c r="K77" s="18">
        <v>30995268</v>
      </c>
      <c r="L77" s="18">
        <v>2856940</v>
      </c>
      <c r="M77" s="18">
        <v>33852208</v>
      </c>
      <c r="N77" s="19">
        <f t="shared" si="1"/>
        <v>0.8157158554216868</v>
      </c>
      <c r="O77" s="18">
        <v>7647792</v>
      </c>
      <c r="P77" s="18">
        <v>0</v>
      </c>
    </row>
    <row r="78" spans="1:16" s="11" customFormat="1" ht="11.25">
      <c r="A78" s="16" t="s">
        <v>150</v>
      </c>
      <c r="B78" s="17" t="s">
        <v>151</v>
      </c>
      <c r="C78" s="18">
        <v>11500000</v>
      </c>
      <c r="D78" s="18">
        <v>5500000</v>
      </c>
      <c r="E78" s="18">
        <v>0</v>
      </c>
      <c r="F78" s="18">
        <v>0</v>
      </c>
      <c r="G78" s="18">
        <v>0</v>
      </c>
      <c r="H78" s="18">
        <v>17000000</v>
      </c>
      <c r="I78" s="18">
        <v>17000000</v>
      </c>
      <c r="J78" s="18">
        <v>17000000</v>
      </c>
      <c r="K78" s="18">
        <v>14501000</v>
      </c>
      <c r="L78" s="18">
        <v>1016500</v>
      </c>
      <c r="M78" s="18">
        <v>15517500</v>
      </c>
      <c r="N78" s="19">
        <f t="shared" si="1"/>
        <v>0.9127941176470589</v>
      </c>
      <c r="O78" s="18">
        <v>1482500</v>
      </c>
      <c r="P78" s="18">
        <v>0</v>
      </c>
    </row>
    <row r="79" spans="1:16" s="11" customFormat="1" ht="11.25">
      <c r="A79" s="16" t="s">
        <v>152</v>
      </c>
      <c r="B79" s="17" t="s">
        <v>153</v>
      </c>
      <c r="C79" s="18">
        <v>9435664</v>
      </c>
      <c r="D79" s="18">
        <v>0</v>
      </c>
      <c r="E79" s="18">
        <v>435664</v>
      </c>
      <c r="F79" s="18">
        <v>0</v>
      </c>
      <c r="G79" s="18">
        <v>0</v>
      </c>
      <c r="H79" s="18">
        <v>9000000</v>
      </c>
      <c r="I79" s="18">
        <v>9000000</v>
      </c>
      <c r="J79" s="18">
        <v>9000000</v>
      </c>
      <c r="K79" s="18">
        <v>0</v>
      </c>
      <c r="L79" s="18">
        <v>0</v>
      </c>
      <c r="M79" s="18">
        <v>0</v>
      </c>
      <c r="N79" s="19">
        <f t="shared" si="1"/>
        <v>0</v>
      </c>
      <c r="O79" s="18">
        <v>9000000</v>
      </c>
      <c r="P79" s="18">
        <v>0</v>
      </c>
    </row>
    <row r="80" spans="1:16" s="11" customFormat="1" ht="11.25">
      <c r="A80" s="16" t="s">
        <v>154</v>
      </c>
      <c r="B80" s="17" t="s">
        <v>155</v>
      </c>
      <c r="C80" s="18">
        <v>14514250</v>
      </c>
      <c r="D80" s="18">
        <v>6990000</v>
      </c>
      <c r="E80" s="18">
        <v>0</v>
      </c>
      <c r="F80" s="18">
        <v>0</v>
      </c>
      <c r="G80" s="18">
        <v>0</v>
      </c>
      <c r="H80" s="18">
        <v>21504250</v>
      </c>
      <c r="I80" s="18">
        <v>21500000</v>
      </c>
      <c r="J80" s="18">
        <v>21500000</v>
      </c>
      <c r="K80" s="18">
        <v>14768038</v>
      </c>
      <c r="L80" s="18">
        <v>4020830</v>
      </c>
      <c r="M80" s="18">
        <v>18788868</v>
      </c>
      <c r="N80" s="19">
        <f t="shared" si="1"/>
        <v>0.8737281235104689</v>
      </c>
      <c r="O80" s="18">
        <v>2711132</v>
      </c>
      <c r="P80" s="18">
        <v>4250</v>
      </c>
    </row>
    <row r="81" spans="1:16" s="11" customFormat="1" ht="22.5">
      <c r="A81" s="16" t="s">
        <v>156</v>
      </c>
      <c r="B81" s="20" t="s">
        <v>157</v>
      </c>
      <c r="C81" s="18">
        <v>1100000</v>
      </c>
      <c r="D81" s="18">
        <v>1000000</v>
      </c>
      <c r="E81" s="18">
        <v>0</v>
      </c>
      <c r="F81" s="18">
        <v>0</v>
      </c>
      <c r="G81" s="18">
        <v>0</v>
      </c>
      <c r="H81" s="18">
        <v>2100000</v>
      </c>
      <c r="I81" s="18">
        <v>1952000</v>
      </c>
      <c r="J81" s="18">
        <v>552000</v>
      </c>
      <c r="K81" s="18">
        <v>276000</v>
      </c>
      <c r="L81" s="18">
        <v>276000</v>
      </c>
      <c r="M81" s="18">
        <v>552000</v>
      </c>
      <c r="N81" s="19">
        <f t="shared" si="1"/>
        <v>0.26285714285714284</v>
      </c>
      <c r="O81" s="18">
        <v>0</v>
      </c>
      <c r="P81" s="18">
        <v>148000</v>
      </c>
    </row>
    <row r="82" spans="1:16" s="11" customFormat="1" ht="11.25">
      <c r="A82" s="16" t="s">
        <v>158</v>
      </c>
      <c r="B82" s="17" t="s">
        <v>159</v>
      </c>
      <c r="C82" s="18">
        <v>36493074</v>
      </c>
      <c r="D82" s="18">
        <v>16000000</v>
      </c>
      <c r="E82" s="18">
        <v>0</v>
      </c>
      <c r="F82" s="18">
        <v>0</v>
      </c>
      <c r="G82" s="18">
        <v>0</v>
      </c>
      <c r="H82" s="18">
        <v>52493074</v>
      </c>
      <c r="I82" s="18">
        <v>52005611</v>
      </c>
      <c r="J82" s="18">
        <v>52005611</v>
      </c>
      <c r="K82" s="18">
        <v>46371876</v>
      </c>
      <c r="L82" s="18">
        <v>5150956</v>
      </c>
      <c r="M82" s="18">
        <v>51522832</v>
      </c>
      <c r="N82" s="19">
        <f t="shared" si="1"/>
        <v>0.9815167616207807</v>
      </c>
      <c r="O82" s="18">
        <v>482779</v>
      </c>
      <c r="P82" s="18">
        <v>487463</v>
      </c>
    </row>
    <row r="83" spans="1:16" s="11" customFormat="1" ht="11.25">
      <c r="A83" s="16" t="s">
        <v>160</v>
      </c>
      <c r="B83" s="17" t="s">
        <v>161</v>
      </c>
      <c r="C83" s="18">
        <v>4000000</v>
      </c>
      <c r="D83" s="18">
        <v>0</v>
      </c>
      <c r="E83" s="18">
        <v>1000000</v>
      </c>
      <c r="F83" s="18">
        <v>0</v>
      </c>
      <c r="G83" s="18">
        <v>0</v>
      </c>
      <c r="H83" s="18">
        <v>3000000</v>
      </c>
      <c r="I83" s="18">
        <v>2775650</v>
      </c>
      <c r="J83" s="18">
        <v>2775650</v>
      </c>
      <c r="K83" s="18">
        <v>2775650</v>
      </c>
      <c r="L83" s="18">
        <v>0</v>
      </c>
      <c r="M83" s="18">
        <v>2775650</v>
      </c>
      <c r="N83" s="19">
        <f t="shared" si="1"/>
        <v>0.9252166666666667</v>
      </c>
      <c r="O83" s="18">
        <v>0</v>
      </c>
      <c r="P83" s="18">
        <v>224350</v>
      </c>
    </row>
    <row r="84" spans="1:16" s="11" customFormat="1" ht="11.25">
      <c r="A84" s="16" t="s">
        <v>162</v>
      </c>
      <c r="B84" s="17" t="s">
        <v>163</v>
      </c>
      <c r="C84" s="18">
        <v>10785618</v>
      </c>
      <c r="D84" s="18">
        <v>0</v>
      </c>
      <c r="E84" s="18">
        <v>10785618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9">
        <v>0</v>
      </c>
      <c r="O84" s="18">
        <v>0</v>
      </c>
      <c r="P84" s="18">
        <v>0</v>
      </c>
    </row>
    <row r="85" spans="1:16" s="11" customFormat="1" ht="11.25">
      <c r="A85" s="16" t="s">
        <v>164</v>
      </c>
      <c r="B85" s="17" t="s">
        <v>165</v>
      </c>
      <c r="C85" s="18">
        <v>50284777</v>
      </c>
      <c r="D85" s="18">
        <v>0</v>
      </c>
      <c r="E85" s="18">
        <v>51000000</v>
      </c>
      <c r="F85" s="18">
        <v>170000000</v>
      </c>
      <c r="G85" s="18">
        <v>0</v>
      </c>
      <c r="H85" s="18">
        <v>169284777</v>
      </c>
      <c r="I85" s="18">
        <v>160130056</v>
      </c>
      <c r="J85" s="18">
        <v>160130056</v>
      </c>
      <c r="K85" s="18">
        <v>12950056</v>
      </c>
      <c r="L85" s="18">
        <v>71400000</v>
      </c>
      <c r="M85" s="18">
        <v>84350056</v>
      </c>
      <c r="N85" s="19">
        <f t="shared" si="1"/>
        <v>0.4982731317890444</v>
      </c>
      <c r="O85" s="18">
        <v>75780000</v>
      </c>
      <c r="P85" s="18">
        <v>9154721</v>
      </c>
    </row>
    <row r="86" spans="1:16" s="11" customFormat="1" ht="11.25">
      <c r="A86" s="16" t="s">
        <v>166</v>
      </c>
      <c r="B86" s="17" t="s">
        <v>167</v>
      </c>
      <c r="C86" s="18">
        <v>4500000</v>
      </c>
      <c r="D86" s="18">
        <v>0</v>
      </c>
      <c r="E86" s="18">
        <v>2500000</v>
      </c>
      <c r="F86" s="18">
        <v>0</v>
      </c>
      <c r="G86" s="18">
        <v>0</v>
      </c>
      <c r="H86" s="18">
        <v>2000000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9">
        <f t="shared" si="1"/>
        <v>0</v>
      </c>
      <c r="O86" s="18">
        <v>0</v>
      </c>
      <c r="P86" s="18">
        <v>2000000</v>
      </c>
    </row>
    <row r="87" spans="1:16" s="11" customFormat="1" ht="11.25">
      <c r="A87" s="16" t="s">
        <v>168</v>
      </c>
      <c r="B87" s="17" t="s">
        <v>169</v>
      </c>
      <c r="C87" s="18">
        <v>19511571</v>
      </c>
      <c r="D87" s="18">
        <v>0</v>
      </c>
      <c r="E87" s="18">
        <v>400000</v>
      </c>
      <c r="F87" s="18">
        <v>0</v>
      </c>
      <c r="G87" s="18">
        <v>0</v>
      </c>
      <c r="H87" s="18">
        <v>19111571</v>
      </c>
      <c r="I87" s="18">
        <v>19072439</v>
      </c>
      <c r="J87" s="18">
        <v>19072439</v>
      </c>
      <c r="K87" s="18">
        <v>14171472</v>
      </c>
      <c r="L87" s="18">
        <v>1771434</v>
      </c>
      <c r="M87" s="18">
        <v>15942906</v>
      </c>
      <c r="N87" s="19">
        <f t="shared" si="1"/>
        <v>0.83420175138925</v>
      </c>
      <c r="O87" s="18">
        <v>3129533</v>
      </c>
      <c r="P87" s="18">
        <v>39132</v>
      </c>
    </row>
    <row r="88" spans="1:16" s="11" customFormat="1" ht="11.25">
      <c r="A88" s="16" t="s">
        <v>170</v>
      </c>
      <c r="B88" s="17" t="s">
        <v>171</v>
      </c>
      <c r="C88" s="18">
        <v>15000000</v>
      </c>
      <c r="D88" s="18">
        <v>0</v>
      </c>
      <c r="E88" s="18">
        <v>5200000</v>
      </c>
      <c r="F88" s="18">
        <v>0</v>
      </c>
      <c r="G88" s="18">
        <v>0</v>
      </c>
      <c r="H88" s="18">
        <v>9800000</v>
      </c>
      <c r="I88" s="18">
        <v>9800000</v>
      </c>
      <c r="J88" s="18">
        <v>9800000</v>
      </c>
      <c r="K88" s="18">
        <v>6817388</v>
      </c>
      <c r="L88" s="18">
        <v>852174</v>
      </c>
      <c r="M88" s="18">
        <v>7669562</v>
      </c>
      <c r="N88" s="19">
        <f t="shared" si="1"/>
        <v>0.7826083673469387</v>
      </c>
      <c r="O88" s="18">
        <v>2130438</v>
      </c>
      <c r="P88" s="18">
        <v>0</v>
      </c>
    </row>
    <row r="89" spans="1:16" s="11" customFormat="1" ht="11.25">
      <c r="A89" s="16" t="s">
        <v>172</v>
      </c>
      <c r="B89" s="17" t="s">
        <v>173</v>
      </c>
      <c r="C89" s="18">
        <v>32000000</v>
      </c>
      <c r="D89" s="18">
        <v>0</v>
      </c>
      <c r="E89" s="18">
        <v>4500000</v>
      </c>
      <c r="F89" s="18">
        <v>0</v>
      </c>
      <c r="G89" s="18">
        <v>0</v>
      </c>
      <c r="H89" s="18">
        <v>27500000</v>
      </c>
      <c r="I89" s="18">
        <v>27500000</v>
      </c>
      <c r="J89" s="18">
        <v>27500000</v>
      </c>
      <c r="K89" s="18">
        <v>24759081</v>
      </c>
      <c r="L89" s="18">
        <v>2735810</v>
      </c>
      <c r="M89" s="18">
        <v>27494891</v>
      </c>
      <c r="N89" s="19">
        <f t="shared" si="1"/>
        <v>0.9998142181818181</v>
      </c>
      <c r="O89" s="18">
        <v>5109</v>
      </c>
      <c r="P89" s="18">
        <v>0</v>
      </c>
    </row>
    <row r="90" spans="1:16" s="11" customFormat="1" ht="11.25">
      <c r="A90" s="16" t="s">
        <v>174</v>
      </c>
      <c r="B90" s="17" t="s">
        <v>175</v>
      </c>
      <c r="C90" s="18">
        <v>30000000</v>
      </c>
      <c r="D90" s="18">
        <v>0</v>
      </c>
      <c r="E90" s="18">
        <v>4592660</v>
      </c>
      <c r="F90" s="18">
        <v>0</v>
      </c>
      <c r="G90" s="18">
        <v>0</v>
      </c>
      <c r="H90" s="18">
        <v>25407340</v>
      </c>
      <c r="I90" s="18">
        <v>25057858</v>
      </c>
      <c r="J90" s="18">
        <v>13907340</v>
      </c>
      <c r="K90" s="18">
        <v>13907340</v>
      </c>
      <c r="L90" s="18">
        <v>0</v>
      </c>
      <c r="M90" s="18">
        <v>13907340</v>
      </c>
      <c r="N90" s="19">
        <f t="shared" si="1"/>
        <v>0.5473748924523386</v>
      </c>
      <c r="O90" s="18">
        <v>0</v>
      </c>
      <c r="P90" s="18">
        <v>349482</v>
      </c>
    </row>
    <row r="91" spans="1:16" s="11" customFormat="1" ht="11.25">
      <c r="A91" s="16" t="s">
        <v>176</v>
      </c>
      <c r="B91" s="17" t="s">
        <v>177</v>
      </c>
      <c r="C91" s="18">
        <v>1000000</v>
      </c>
      <c r="D91" s="18">
        <v>0</v>
      </c>
      <c r="E91" s="18">
        <v>0</v>
      </c>
      <c r="F91" s="18">
        <v>0</v>
      </c>
      <c r="G91" s="18">
        <v>0</v>
      </c>
      <c r="H91" s="18">
        <v>1000000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9">
        <f t="shared" si="1"/>
        <v>0</v>
      </c>
      <c r="O91" s="18">
        <v>0</v>
      </c>
      <c r="P91" s="18">
        <v>1000000</v>
      </c>
    </row>
    <row r="92" spans="1:16" s="11" customFormat="1" ht="11.25">
      <c r="A92" s="16" t="s">
        <v>178</v>
      </c>
      <c r="B92" s="17" t="s">
        <v>179</v>
      </c>
      <c r="C92" s="18">
        <v>1000000</v>
      </c>
      <c r="D92" s="18">
        <v>0</v>
      </c>
      <c r="E92" s="18">
        <v>0</v>
      </c>
      <c r="F92" s="18">
        <v>0</v>
      </c>
      <c r="G92" s="18">
        <v>0</v>
      </c>
      <c r="H92" s="18">
        <v>1000000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9">
        <f t="shared" si="1"/>
        <v>0</v>
      </c>
      <c r="O92" s="18">
        <v>0</v>
      </c>
      <c r="P92" s="18">
        <v>1000000</v>
      </c>
    </row>
    <row r="93" spans="1:16" s="11" customFormat="1" ht="11.25">
      <c r="A93" s="16" t="s">
        <v>180</v>
      </c>
      <c r="B93" s="17" t="s">
        <v>181</v>
      </c>
      <c r="C93" s="18">
        <v>883825827</v>
      </c>
      <c r="D93" s="18">
        <v>91155617</v>
      </c>
      <c r="E93" s="18">
        <v>84279467</v>
      </c>
      <c r="F93" s="18">
        <v>56500000</v>
      </c>
      <c r="G93" s="18">
        <v>0</v>
      </c>
      <c r="H93" s="18">
        <v>947201977</v>
      </c>
      <c r="I93" s="18">
        <v>816816331</v>
      </c>
      <c r="J93" s="18">
        <v>816816331</v>
      </c>
      <c r="K93" s="18">
        <v>747830643</v>
      </c>
      <c r="L93" s="18">
        <v>60105628</v>
      </c>
      <c r="M93" s="18">
        <v>807936271</v>
      </c>
      <c r="N93" s="19">
        <f t="shared" si="1"/>
        <v>0.8529714787535753</v>
      </c>
      <c r="O93" s="18">
        <v>8880060</v>
      </c>
      <c r="P93" s="18">
        <v>130385646</v>
      </c>
    </row>
    <row r="94" spans="1:16" s="11" customFormat="1" ht="11.25">
      <c r="A94" s="16" t="s">
        <v>182</v>
      </c>
      <c r="B94" s="17" t="s">
        <v>183</v>
      </c>
      <c r="C94" s="18">
        <v>5200000</v>
      </c>
      <c r="D94" s="18">
        <v>5000000</v>
      </c>
      <c r="E94" s="18">
        <v>0</v>
      </c>
      <c r="F94" s="18">
        <v>0</v>
      </c>
      <c r="G94" s="18">
        <v>0</v>
      </c>
      <c r="H94" s="18">
        <v>10200000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9">
        <f t="shared" si="1"/>
        <v>0</v>
      </c>
      <c r="O94" s="18">
        <v>0</v>
      </c>
      <c r="P94" s="18">
        <v>10200000</v>
      </c>
    </row>
    <row r="95" spans="1:16" s="11" customFormat="1" ht="11.25">
      <c r="A95" s="16" t="s">
        <v>184</v>
      </c>
      <c r="B95" s="17" t="s">
        <v>185</v>
      </c>
      <c r="C95" s="18">
        <v>5200000</v>
      </c>
      <c r="D95" s="18">
        <v>5000000</v>
      </c>
      <c r="E95" s="18">
        <v>0</v>
      </c>
      <c r="F95" s="18">
        <v>0</v>
      </c>
      <c r="G95" s="18">
        <v>0</v>
      </c>
      <c r="H95" s="18">
        <v>10200000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9">
        <f t="shared" si="1"/>
        <v>0</v>
      </c>
      <c r="O95" s="18">
        <v>0</v>
      </c>
      <c r="P95" s="18">
        <v>10200000</v>
      </c>
    </row>
    <row r="96" spans="1:16" s="11" customFormat="1" ht="11.25">
      <c r="A96" s="16" t="s">
        <v>186</v>
      </c>
      <c r="B96" s="17" t="s">
        <v>187</v>
      </c>
      <c r="C96" s="18">
        <v>878625827</v>
      </c>
      <c r="D96" s="18">
        <v>86155617</v>
      </c>
      <c r="E96" s="18">
        <v>84279467</v>
      </c>
      <c r="F96" s="18">
        <v>56500000</v>
      </c>
      <c r="G96" s="18">
        <v>0</v>
      </c>
      <c r="H96" s="18">
        <v>937001977</v>
      </c>
      <c r="I96" s="18">
        <v>816816331</v>
      </c>
      <c r="J96" s="18">
        <v>816816331</v>
      </c>
      <c r="K96" s="18">
        <v>747830643</v>
      </c>
      <c r="L96" s="18">
        <v>60105628</v>
      </c>
      <c r="M96" s="18">
        <v>807936271</v>
      </c>
      <c r="N96" s="19">
        <f t="shared" si="1"/>
        <v>0.8622567410015187</v>
      </c>
      <c r="O96" s="18">
        <v>8880060</v>
      </c>
      <c r="P96" s="18">
        <v>120185646</v>
      </c>
    </row>
    <row r="97" spans="1:16" s="11" customFormat="1" ht="11.25">
      <c r="A97" s="16" t="s">
        <v>188</v>
      </c>
      <c r="B97" s="17" t="s">
        <v>187</v>
      </c>
      <c r="C97" s="18">
        <v>878625827</v>
      </c>
      <c r="D97" s="18">
        <v>86155617</v>
      </c>
      <c r="E97" s="18">
        <v>84279467</v>
      </c>
      <c r="F97" s="18">
        <v>56500000</v>
      </c>
      <c r="G97" s="18">
        <v>0</v>
      </c>
      <c r="H97" s="18">
        <v>937001977</v>
      </c>
      <c r="I97" s="18">
        <v>816816331</v>
      </c>
      <c r="J97" s="18">
        <v>816816331</v>
      </c>
      <c r="K97" s="18">
        <v>747830643</v>
      </c>
      <c r="L97" s="18">
        <v>60105628</v>
      </c>
      <c r="M97" s="18">
        <v>807936271</v>
      </c>
      <c r="N97" s="19">
        <f t="shared" si="1"/>
        <v>0.8622567410015187</v>
      </c>
      <c r="O97" s="18">
        <v>8880060</v>
      </c>
      <c r="P97" s="18">
        <v>120185646</v>
      </c>
    </row>
    <row r="98" spans="1:16" s="11" customFormat="1" ht="11.25">
      <c r="A98" s="16" t="s">
        <v>189</v>
      </c>
      <c r="B98" s="17" t="s">
        <v>190</v>
      </c>
      <c r="C98" s="18">
        <v>579472326</v>
      </c>
      <c r="D98" s="18">
        <v>3669999</v>
      </c>
      <c r="E98" s="18">
        <v>6900000</v>
      </c>
      <c r="F98" s="18">
        <v>0</v>
      </c>
      <c r="G98" s="18">
        <v>0</v>
      </c>
      <c r="H98" s="18">
        <v>576242325</v>
      </c>
      <c r="I98" s="18">
        <v>484053040</v>
      </c>
      <c r="J98" s="18">
        <v>484053040</v>
      </c>
      <c r="K98" s="18">
        <v>443200944</v>
      </c>
      <c r="L98" s="18">
        <v>40852096</v>
      </c>
      <c r="M98" s="18">
        <v>484053040</v>
      </c>
      <c r="N98" s="19">
        <f t="shared" si="1"/>
        <v>0.84001646355984</v>
      </c>
      <c r="O98" s="18">
        <v>0</v>
      </c>
      <c r="P98" s="18">
        <v>92189285</v>
      </c>
    </row>
    <row r="99" spans="1:16" s="11" customFormat="1" ht="11.25">
      <c r="A99" s="16" t="s">
        <v>191</v>
      </c>
      <c r="B99" s="17" t="s">
        <v>192</v>
      </c>
      <c r="C99" s="18">
        <v>443933228</v>
      </c>
      <c r="D99" s="18">
        <v>0</v>
      </c>
      <c r="E99" s="18">
        <v>2000000</v>
      </c>
      <c r="F99" s="18">
        <v>0</v>
      </c>
      <c r="G99" s="18">
        <v>0</v>
      </c>
      <c r="H99" s="18">
        <v>441933228</v>
      </c>
      <c r="I99" s="18">
        <v>401643154</v>
      </c>
      <c r="J99" s="18">
        <v>401643154</v>
      </c>
      <c r="K99" s="18">
        <v>365850782</v>
      </c>
      <c r="L99" s="18">
        <v>35792372</v>
      </c>
      <c r="M99" s="18">
        <v>401643154</v>
      </c>
      <c r="N99" s="19">
        <f t="shared" si="1"/>
        <v>0.9088322139017797</v>
      </c>
      <c r="O99" s="18">
        <v>0</v>
      </c>
      <c r="P99" s="18">
        <v>40290074</v>
      </c>
    </row>
    <row r="100" spans="1:16" s="11" customFormat="1" ht="11.25">
      <c r="A100" s="16" t="s">
        <v>193</v>
      </c>
      <c r="B100" s="17" t="s">
        <v>194</v>
      </c>
      <c r="C100" s="18">
        <v>11816643</v>
      </c>
      <c r="D100" s="18">
        <v>0</v>
      </c>
      <c r="E100" s="18">
        <v>1000000</v>
      </c>
      <c r="F100" s="18">
        <v>0</v>
      </c>
      <c r="G100" s="18">
        <v>0</v>
      </c>
      <c r="H100" s="18">
        <v>10816643</v>
      </c>
      <c r="I100" s="18">
        <v>9805838</v>
      </c>
      <c r="J100" s="18">
        <v>9805838</v>
      </c>
      <c r="K100" s="18">
        <v>8881035</v>
      </c>
      <c r="L100" s="18">
        <v>924803</v>
      </c>
      <c r="M100" s="18">
        <v>9805838</v>
      </c>
      <c r="N100" s="19">
        <f t="shared" si="1"/>
        <v>0.906550951159246</v>
      </c>
      <c r="O100" s="18">
        <v>0</v>
      </c>
      <c r="P100" s="18">
        <v>1010805</v>
      </c>
    </row>
    <row r="101" spans="1:16" s="11" customFormat="1" ht="11.25">
      <c r="A101" s="16" t="s">
        <v>195</v>
      </c>
      <c r="B101" s="17" t="s">
        <v>196</v>
      </c>
      <c r="C101" s="18">
        <v>17115600</v>
      </c>
      <c r="D101" s="18">
        <v>0</v>
      </c>
      <c r="E101" s="18">
        <v>2900000</v>
      </c>
      <c r="F101" s="18">
        <v>0</v>
      </c>
      <c r="G101" s="18">
        <v>0</v>
      </c>
      <c r="H101" s="18">
        <v>14215600</v>
      </c>
      <c r="I101" s="18">
        <v>12567981</v>
      </c>
      <c r="J101" s="18">
        <v>12567981</v>
      </c>
      <c r="K101" s="18">
        <v>11428963</v>
      </c>
      <c r="L101" s="18">
        <v>1139018</v>
      </c>
      <c r="M101" s="18">
        <v>12567981</v>
      </c>
      <c r="N101" s="19">
        <f t="shared" si="1"/>
        <v>0.8840978221109204</v>
      </c>
      <c r="O101" s="18">
        <v>0</v>
      </c>
      <c r="P101" s="18">
        <v>1647619</v>
      </c>
    </row>
    <row r="102" spans="1:16" s="11" customFormat="1" ht="11.25">
      <c r="A102" s="16" t="s">
        <v>197</v>
      </c>
      <c r="B102" s="17" t="s">
        <v>198</v>
      </c>
      <c r="C102" s="18">
        <v>16063350</v>
      </c>
      <c r="D102" s="18">
        <v>0</v>
      </c>
      <c r="E102" s="18">
        <v>500000</v>
      </c>
      <c r="F102" s="18">
        <v>0</v>
      </c>
      <c r="G102" s="18">
        <v>0</v>
      </c>
      <c r="H102" s="18">
        <v>15563350</v>
      </c>
      <c r="I102" s="18">
        <v>15032489</v>
      </c>
      <c r="J102" s="18">
        <v>15032489</v>
      </c>
      <c r="K102" s="18">
        <v>14292239</v>
      </c>
      <c r="L102" s="18">
        <v>740250</v>
      </c>
      <c r="M102" s="18">
        <v>15032489</v>
      </c>
      <c r="N102" s="19">
        <f t="shared" si="1"/>
        <v>0.9658903128182557</v>
      </c>
      <c r="O102" s="18">
        <v>0</v>
      </c>
      <c r="P102" s="18">
        <v>530861</v>
      </c>
    </row>
    <row r="103" spans="1:16" s="11" customFormat="1" ht="11.25">
      <c r="A103" s="16" t="s">
        <v>199</v>
      </c>
      <c r="B103" s="17" t="s">
        <v>200</v>
      </c>
      <c r="C103" s="18">
        <v>20562463</v>
      </c>
      <c r="D103" s="18">
        <v>500000</v>
      </c>
      <c r="E103" s="18">
        <v>0</v>
      </c>
      <c r="F103" s="18">
        <v>0</v>
      </c>
      <c r="G103" s="18">
        <v>0</v>
      </c>
      <c r="H103" s="18">
        <v>21062463</v>
      </c>
      <c r="I103" s="18">
        <v>21010018</v>
      </c>
      <c r="J103" s="18">
        <v>21010018</v>
      </c>
      <c r="K103" s="18">
        <v>19004098</v>
      </c>
      <c r="L103" s="18">
        <v>2005920</v>
      </c>
      <c r="M103" s="18">
        <v>21010018</v>
      </c>
      <c r="N103" s="19">
        <f t="shared" si="1"/>
        <v>0.9975100252995103</v>
      </c>
      <c r="O103" s="18">
        <v>0</v>
      </c>
      <c r="P103" s="18">
        <v>52445</v>
      </c>
    </row>
    <row r="104" spans="1:16" s="11" customFormat="1" ht="11.25">
      <c r="A104" s="16" t="s">
        <v>201</v>
      </c>
      <c r="B104" s="17" t="s">
        <v>202</v>
      </c>
      <c r="C104" s="18">
        <v>2382800</v>
      </c>
      <c r="D104" s="18">
        <v>70000</v>
      </c>
      <c r="E104" s="18">
        <v>0</v>
      </c>
      <c r="F104" s="18">
        <v>0</v>
      </c>
      <c r="G104" s="18">
        <v>0</v>
      </c>
      <c r="H104" s="18">
        <v>2452800</v>
      </c>
      <c r="I104" s="18">
        <v>2446150</v>
      </c>
      <c r="J104" s="18">
        <v>2446150</v>
      </c>
      <c r="K104" s="18">
        <v>2196417</v>
      </c>
      <c r="L104" s="18">
        <v>249733</v>
      </c>
      <c r="M104" s="18">
        <v>2446150</v>
      </c>
      <c r="N104" s="19">
        <f t="shared" si="1"/>
        <v>0.9972888127853882</v>
      </c>
      <c r="O104" s="18">
        <v>0</v>
      </c>
      <c r="P104" s="18">
        <v>6650</v>
      </c>
    </row>
    <row r="105" spans="1:16" s="11" customFormat="1" ht="11.25">
      <c r="A105" s="16" t="s">
        <v>203</v>
      </c>
      <c r="B105" s="17" t="s">
        <v>204</v>
      </c>
      <c r="C105" s="18">
        <v>19740137</v>
      </c>
      <c r="D105" s="18">
        <v>1099999</v>
      </c>
      <c r="E105" s="18">
        <v>0</v>
      </c>
      <c r="F105" s="18">
        <v>0</v>
      </c>
      <c r="G105" s="18">
        <v>0</v>
      </c>
      <c r="H105" s="18">
        <v>20840136</v>
      </c>
      <c r="I105" s="18">
        <v>20746928</v>
      </c>
      <c r="J105" s="18">
        <v>20746928</v>
      </c>
      <c r="K105" s="18">
        <v>20746928</v>
      </c>
      <c r="L105" s="18">
        <v>0</v>
      </c>
      <c r="M105" s="18">
        <v>20746928</v>
      </c>
      <c r="N105" s="19">
        <f t="shared" si="1"/>
        <v>0.9955274764041847</v>
      </c>
      <c r="O105" s="18">
        <v>0</v>
      </c>
      <c r="P105" s="18">
        <v>93208</v>
      </c>
    </row>
    <row r="106" spans="1:16" s="11" customFormat="1" ht="11.25">
      <c r="A106" s="16" t="s">
        <v>205</v>
      </c>
      <c r="B106" s="17" t="s">
        <v>206</v>
      </c>
      <c r="C106" s="18">
        <v>42838839</v>
      </c>
      <c r="D106" s="18">
        <v>2000000</v>
      </c>
      <c r="E106" s="18">
        <v>0</v>
      </c>
      <c r="F106" s="18">
        <v>0</v>
      </c>
      <c r="G106" s="18">
        <v>0</v>
      </c>
      <c r="H106" s="18">
        <v>44838839</v>
      </c>
      <c r="I106" s="18">
        <v>132702</v>
      </c>
      <c r="J106" s="18">
        <v>132702</v>
      </c>
      <c r="K106" s="18">
        <v>132702</v>
      </c>
      <c r="L106" s="18">
        <v>0</v>
      </c>
      <c r="M106" s="18">
        <v>132702</v>
      </c>
      <c r="N106" s="19">
        <f t="shared" si="1"/>
        <v>0.002959532471391599</v>
      </c>
      <c r="O106" s="18">
        <v>0</v>
      </c>
      <c r="P106" s="18">
        <v>44706137</v>
      </c>
    </row>
    <row r="107" spans="1:16" s="11" customFormat="1" ht="11.25">
      <c r="A107" s="16" t="s">
        <v>207</v>
      </c>
      <c r="B107" s="17" t="s">
        <v>208</v>
      </c>
      <c r="C107" s="18">
        <v>1220711</v>
      </c>
      <c r="D107" s="18">
        <v>0</v>
      </c>
      <c r="E107" s="18">
        <v>500000</v>
      </c>
      <c r="F107" s="18">
        <v>0</v>
      </c>
      <c r="G107" s="18">
        <v>0</v>
      </c>
      <c r="H107" s="18">
        <v>720711</v>
      </c>
      <c r="I107" s="18">
        <v>663468</v>
      </c>
      <c r="J107" s="18">
        <v>663468</v>
      </c>
      <c r="K107" s="18">
        <v>663468</v>
      </c>
      <c r="L107" s="18">
        <v>0</v>
      </c>
      <c r="M107" s="18">
        <v>663468</v>
      </c>
      <c r="N107" s="19">
        <f t="shared" si="1"/>
        <v>0.9205742662454159</v>
      </c>
      <c r="O107" s="18">
        <v>0</v>
      </c>
      <c r="P107" s="18">
        <v>57243</v>
      </c>
    </row>
    <row r="108" spans="1:16" s="11" customFormat="1" ht="11.25">
      <c r="A108" s="16" t="s">
        <v>209</v>
      </c>
      <c r="B108" s="17" t="s">
        <v>210</v>
      </c>
      <c r="C108" s="18">
        <v>3798555</v>
      </c>
      <c r="D108" s="18">
        <v>0</v>
      </c>
      <c r="E108" s="18">
        <v>0</v>
      </c>
      <c r="F108" s="18">
        <v>0</v>
      </c>
      <c r="G108" s="18">
        <v>0</v>
      </c>
      <c r="H108" s="18">
        <v>3798555</v>
      </c>
      <c r="I108" s="18">
        <v>4312</v>
      </c>
      <c r="J108" s="18">
        <v>4312</v>
      </c>
      <c r="K108" s="18">
        <v>4312</v>
      </c>
      <c r="L108" s="18">
        <v>0</v>
      </c>
      <c r="M108" s="18">
        <v>4312</v>
      </c>
      <c r="N108" s="19">
        <f t="shared" si="1"/>
        <v>0.001135168504865666</v>
      </c>
      <c r="O108" s="18">
        <v>0</v>
      </c>
      <c r="P108" s="18">
        <v>3794243</v>
      </c>
    </row>
    <row r="109" spans="1:16" s="11" customFormat="1" ht="11.25">
      <c r="A109" s="16" t="s">
        <v>211</v>
      </c>
      <c r="B109" s="17" t="s">
        <v>212</v>
      </c>
      <c r="C109" s="18">
        <v>88806142</v>
      </c>
      <c r="D109" s="18">
        <v>45635618</v>
      </c>
      <c r="E109" s="18">
        <v>43674460</v>
      </c>
      <c r="F109" s="18">
        <v>50000000</v>
      </c>
      <c r="G109" s="18">
        <v>0</v>
      </c>
      <c r="H109" s="18">
        <v>140767300</v>
      </c>
      <c r="I109" s="18">
        <v>140758352</v>
      </c>
      <c r="J109" s="18">
        <v>140758352</v>
      </c>
      <c r="K109" s="18">
        <v>125078292</v>
      </c>
      <c r="L109" s="18">
        <v>6800000</v>
      </c>
      <c r="M109" s="18">
        <v>131878292</v>
      </c>
      <c r="N109" s="19">
        <f t="shared" si="1"/>
        <v>0.9368531754178705</v>
      </c>
      <c r="O109" s="18">
        <v>8880060</v>
      </c>
      <c r="P109" s="18">
        <v>8948</v>
      </c>
    </row>
    <row r="110" spans="1:16" s="11" customFormat="1" ht="11.25">
      <c r="A110" s="16" t="s">
        <v>213</v>
      </c>
      <c r="B110" s="17" t="s">
        <v>214</v>
      </c>
      <c r="C110" s="18">
        <v>28806142</v>
      </c>
      <c r="D110" s="18">
        <v>0</v>
      </c>
      <c r="E110" s="18">
        <v>43674460</v>
      </c>
      <c r="F110" s="18">
        <v>30000000</v>
      </c>
      <c r="G110" s="18">
        <v>0</v>
      </c>
      <c r="H110" s="18">
        <v>15131682</v>
      </c>
      <c r="I110" s="18">
        <v>15131682</v>
      </c>
      <c r="J110" s="18">
        <v>15131682</v>
      </c>
      <c r="K110" s="18">
        <v>15131682</v>
      </c>
      <c r="L110" s="18">
        <v>0</v>
      </c>
      <c r="M110" s="18">
        <v>15131682</v>
      </c>
      <c r="N110" s="19">
        <f t="shared" si="1"/>
        <v>1</v>
      </c>
      <c r="O110" s="18">
        <v>0</v>
      </c>
      <c r="P110" s="18">
        <v>0</v>
      </c>
    </row>
    <row r="111" spans="1:16" s="11" customFormat="1" ht="11.25">
      <c r="A111" s="16" t="s">
        <v>215</v>
      </c>
      <c r="B111" s="17" t="s">
        <v>216</v>
      </c>
      <c r="C111" s="18">
        <v>60000000</v>
      </c>
      <c r="D111" s="18">
        <v>45635618</v>
      </c>
      <c r="E111" s="18">
        <v>0</v>
      </c>
      <c r="F111" s="18">
        <v>20000000</v>
      </c>
      <c r="G111" s="18">
        <v>0</v>
      </c>
      <c r="H111" s="18">
        <v>125635618</v>
      </c>
      <c r="I111" s="18">
        <v>125626670</v>
      </c>
      <c r="J111" s="18">
        <v>125626670</v>
      </c>
      <c r="K111" s="18">
        <v>109946610</v>
      </c>
      <c r="L111" s="18">
        <v>6800000</v>
      </c>
      <c r="M111" s="18">
        <v>116746610</v>
      </c>
      <c r="N111" s="19">
        <f t="shared" si="1"/>
        <v>0.9292477074455112</v>
      </c>
      <c r="O111" s="18">
        <v>8880060</v>
      </c>
      <c r="P111" s="18">
        <v>8948</v>
      </c>
    </row>
    <row r="112" spans="1:16" s="11" customFormat="1" ht="11.25">
      <c r="A112" s="16" t="s">
        <v>217</v>
      </c>
      <c r="B112" s="17" t="s">
        <v>218</v>
      </c>
      <c r="C112" s="18">
        <v>60000000</v>
      </c>
      <c r="D112" s="18">
        <v>45635618</v>
      </c>
      <c r="E112" s="18">
        <v>0</v>
      </c>
      <c r="F112" s="18">
        <v>20000000</v>
      </c>
      <c r="G112" s="18">
        <v>0</v>
      </c>
      <c r="H112" s="18">
        <v>125635618</v>
      </c>
      <c r="I112" s="18">
        <v>125626670</v>
      </c>
      <c r="J112" s="18">
        <v>125626670</v>
      </c>
      <c r="K112" s="18">
        <v>109946610</v>
      </c>
      <c r="L112" s="18">
        <v>6800000</v>
      </c>
      <c r="M112" s="18">
        <v>116746610</v>
      </c>
      <c r="N112" s="19">
        <f t="shared" si="1"/>
        <v>0.9292477074455112</v>
      </c>
      <c r="O112" s="18">
        <v>8880060</v>
      </c>
      <c r="P112" s="18">
        <v>8948</v>
      </c>
    </row>
    <row r="113" spans="1:16" s="11" customFormat="1" ht="11.25">
      <c r="A113" s="16" t="s">
        <v>219</v>
      </c>
      <c r="B113" s="17" t="s">
        <v>220</v>
      </c>
      <c r="C113" s="18">
        <v>210347359</v>
      </c>
      <c r="D113" s="18">
        <v>36850000</v>
      </c>
      <c r="E113" s="18">
        <v>33705007</v>
      </c>
      <c r="F113" s="18">
        <v>6500000</v>
      </c>
      <c r="G113" s="18">
        <v>0</v>
      </c>
      <c r="H113" s="18">
        <v>219992352</v>
      </c>
      <c r="I113" s="18">
        <v>192004939</v>
      </c>
      <c r="J113" s="18">
        <v>192004939</v>
      </c>
      <c r="K113" s="18">
        <v>179551407</v>
      </c>
      <c r="L113" s="18">
        <v>12453532</v>
      </c>
      <c r="M113" s="18">
        <v>192004939</v>
      </c>
      <c r="N113" s="19">
        <f t="shared" si="1"/>
        <v>0.8727800637360339</v>
      </c>
      <c r="O113" s="18">
        <v>0</v>
      </c>
      <c r="P113" s="18">
        <v>27987413</v>
      </c>
    </row>
    <row r="114" spans="1:16" s="11" customFormat="1" ht="11.25">
      <c r="A114" s="16" t="s">
        <v>221</v>
      </c>
      <c r="B114" s="17" t="s">
        <v>222</v>
      </c>
      <c r="C114" s="18">
        <v>93665636</v>
      </c>
      <c r="D114" s="18">
        <v>30000000</v>
      </c>
      <c r="E114" s="18">
        <v>2380989</v>
      </c>
      <c r="F114" s="18">
        <v>0</v>
      </c>
      <c r="G114" s="18">
        <v>0</v>
      </c>
      <c r="H114" s="18">
        <v>121284647</v>
      </c>
      <c r="I114" s="18">
        <v>110626181</v>
      </c>
      <c r="J114" s="18">
        <v>110626181</v>
      </c>
      <c r="K114" s="18">
        <v>105361731</v>
      </c>
      <c r="L114" s="18">
        <v>5264450</v>
      </c>
      <c r="M114" s="18">
        <v>110626181</v>
      </c>
      <c r="N114" s="19">
        <f t="shared" si="1"/>
        <v>0.9121202372794968</v>
      </c>
      <c r="O114" s="18">
        <v>0</v>
      </c>
      <c r="P114" s="18">
        <v>10658466</v>
      </c>
    </row>
    <row r="115" spans="1:16" s="11" customFormat="1" ht="11.25">
      <c r="A115" s="16" t="s">
        <v>223</v>
      </c>
      <c r="B115" s="17" t="s">
        <v>224</v>
      </c>
      <c r="C115" s="18">
        <v>68995832</v>
      </c>
      <c r="D115" s="18">
        <v>30000000</v>
      </c>
      <c r="E115" s="18">
        <v>2000000</v>
      </c>
      <c r="F115" s="18">
        <v>0</v>
      </c>
      <c r="G115" s="18">
        <v>0</v>
      </c>
      <c r="H115" s="18">
        <v>96995832</v>
      </c>
      <c r="I115" s="18">
        <v>90467351</v>
      </c>
      <c r="J115" s="18">
        <v>90467351</v>
      </c>
      <c r="K115" s="18">
        <v>87103801</v>
      </c>
      <c r="L115" s="18">
        <v>3363550</v>
      </c>
      <c r="M115" s="18">
        <v>90467351</v>
      </c>
      <c r="N115" s="19">
        <f t="shared" si="1"/>
        <v>0.932693180053345</v>
      </c>
      <c r="O115" s="18">
        <v>0</v>
      </c>
      <c r="P115" s="18">
        <v>6528481</v>
      </c>
    </row>
    <row r="116" spans="1:16" s="11" customFormat="1" ht="11.25">
      <c r="A116" s="16" t="s">
        <v>225</v>
      </c>
      <c r="B116" s="17" t="s">
        <v>226</v>
      </c>
      <c r="C116" s="18">
        <v>29503201</v>
      </c>
      <c r="D116" s="18">
        <v>30000000</v>
      </c>
      <c r="E116" s="18">
        <v>0</v>
      </c>
      <c r="F116" s="18">
        <v>0</v>
      </c>
      <c r="G116" s="18">
        <v>0</v>
      </c>
      <c r="H116" s="18">
        <v>59503201</v>
      </c>
      <c r="I116" s="18">
        <v>58289874</v>
      </c>
      <c r="J116" s="18">
        <v>58289874</v>
      </c>
      <c r="K116" s="18">
        <v>58289874</v>
      </c>
      <c r="L116" s="18">
        <v>0</v>
      </c>
      <c r="M116" s="18">
        <v>58289874</v>
      </c>
      <c r="N116" s="19">
        <f t="shared" si="1"/>
        <v>0.9796090465788555</v>
      </c>
      <c r="O116" s="18">
        <v>0</v>
      </c>
      <c r="P116" s="18">
        <v>1213327</v>
      </c>
    </row>
    <row r="117" spans="1:16" s="11" customFormat="1" ht="11.25">
      <c r="A117" s="16" t="s">
        <v>227</v>
      </c>
      <c r="B117" s="17" t="s">
        <v>228</v>
      </c>
      <c r="C117" s="18">
        <v>29503201</v>
      </c>
      <c r="D117" s="18">
        <v>30000000</v>
      </c>
      <c r="E117" s="18">
        <v>0</v>
      </c>
      <c r="F117" s="18">
        <v>0</v>
      </c>
      <c r="G117" s="18">
        <v>0</v>
      </c>
      <c r="H117" s="18">
        <v>59503201</v>
      </c>
      <c r="I117" s="18">
        <v>58289874</v>
      </c>
      <c r="J117" s="18">
        <v>58289874</v>
      </c>
      <c r="K117" s="18">
        <v>58289874</v>
      </c>
      <c r="L117" s="18">
        <v>0</v>
      </c>
      <c r="M117" s="18">
        <v>58289874</v>
      </c>
      <c r="N117" s="19">
        <f t="shared" si="1"/>
        <v>0.9796090465788555</v>
      </c>
      <c r="O117" s="18">
        <v>0</v>
      </c>
      <c r="P117" s="18">
        <v>1213327</v>
      </c>
    </row>
    <row r="118" spans="1:16" s="11" customFormat="1" ht="11.25">
      <c r="A118" s="16" t="s">
        <v>229</v>
      </c>
      <c r="B118" s="17" t="s">
        <v>123</v>
      </c>
      <c r="C118" s="18">
        <v>39492631</v>
      </c>
      <c r="D118" s="18">
        <v>0</v>
      </c>
      <c r="E118" s="18">
        <v>2000000</v>
      </c>
      <c r="F118" s="18">
        <v>0</v>
      </c>
      <c r="G118" s="18">
        <v>0</v>
      </c>
      <c r="H118" s="18">
        <v>37492631</v>
      </c>
      <c r="I118" s="18">
        <v>32177477</v>
      </c>
      <c r="J118" s="18">
        <v>32177477</v>
      </c>
      <c r="K118" s="18">
        <v>28813927</v>
      </c>
      <c r="L118" s="18">
        <v>3363550</v>
      </c>
      <c r="M118" s="18">
        <v>32177477</v>
      </c>
      <c r="N118" s="19">
        <f t="shared" si="1"/>
        <v>0.8582347021738752</v>
      </c>
      <c r="O118" s="18">
        <v>0</v>
      </c>
      <c r="P118" s="18">
        <v>5315154</v>
      </c>
    </row>
    <row r="119" spans="1:16" s="11" customFormat="1" ht="11.25">
      <c r="A119" s="16" t="s">
        <v>230</v>
      </c>
      <c r="B119" s="17" t="s">
        <v>231</v>
      </c>
      <c r="C119" s="18">
        <v>39492631</v>
      </c>
      <c r="D119" s="18">
        <v>0</v>
      </c>
      <c r="E119" s="18">
        <v>2000000</v>
      </c>
      <c r="F119" s="18">
        <v>0</v>
      </c>
      <c r="G119" s="18">
        <v>0</v>
      </c>
      <c r="H119" s="18">
        <v>37492631</v>
      </c>
      <c r="I119" s="18">
        <v>32177477</v>
      </c>
      <c r="J119" s="18">
        <v>32177477</v>
      </c>
      <c r="K119" s="18">
        <v>28813927</v>
      </c>
      <c r="L119" s="18">
        <v>3363550</v>
      </c>
      <c r="M119" s="18">
        <v>32177477</v>
      </c>
      <c r="N119" s="19">
        <f t="shared" si="1"/>
        <v>0.8582347021738752</v>
      </c>
      <c r="O119" s="18">
        <v>0</v>
      </c>
      <c r="P119" s="18">
        <v>5315154</v>
      </c>
    </row>
    <row r="120" spans="1:16" s="11" customFormat="1" ht="11.25">
      <c r="A120" s="16" t="s">
        <v>232</v>
      </c>
      <c r="B120" s="17" t="s">
        <v>233</v>
      </c>
      <c r="C120" s="18">
        <v>24669804</v>
      </c>
      <c r="D120" s="18">
        <v>0</v>
      </c>
      <c r="E120" s="18">
        <v>380989</v>
      </c>
      <c r="F120" s="18">
        <v>0</v>
      </c>
      <c r="G120" s="18">
        <v>0</v>
      </c>
      <c r="H120" s="18">
        <v>24288815</v>
      </c>
      <c r="I120" s="18">
        <v>20158830</v>
      </c>
      <c r="J120" s="18">
        <v>20158830</v>
      </c>
      <c r="K120" s="18">
        <v>18257930</v>
      </c>
      <c r="L120" s="18">
        <v>1900900</v>
      </c>
      <c r="M120" s="18">
        <v>20158830</v>
      </c>
      <c r="N120" s="19">
        <f t="shared" si="1"/>
        <v>0.829963503777356</v>
      </c>
      <c r="O120" s="18">
        <v>0</v>
      </c>
      <c r="P120" s="18">
        <v>4129985</v>
      </c>
    </row>
    <row r="121" spans="1:16" s="11" customFormat="1" ht="11.25">
      <c r="A121" s="16" t="s">
        <v>234</v>
      </c>
      <c r="B121" s="17" t="s">
        <v>235</v>
      </c>
      <c r="C121" s="18">
        <v>9867511</v>
      </c>
      <c r="D121" s="18">
        <v>0</v>
      </c>
      <c r="E121" s="18">
        <v>0</v>
      </c>
      <c r="F121" s="18">
        <v>0</v>
      </c>
      <c r="G121" s="18">
        <v>0</v>
      </c>
      <c r="H121" s="18">
        <v>9867511</v>
      </c>
      <c r="I121" s="18">
        <v>8065451</v>
      </c>
      <c r="J121" s="18">
        <v>8065451</v>
      </c>
      <c r="K121" s="18">
        <v>7304951</v>
      </c>
      <c r="L121" s="18">
        <v>760500</v>
      </c>
      <c r="M121" s="18">
        <v>8065451</v>
      </c>
      <c r="N121" s="19">
        <f t="shared" si="1"/>
        <v>0.8173744118450945</v>
      </c>
      <c r="O121" s="18">
        <v>0</v>
      </c>
      <c r="P121" s="18">
        <v>1802060</v>
      </c>
    </row>
    <row r="122" spans="1:16" s="11" customFormat="1" ht="11.25">
      <c r="A122" s="16" t="s">
        <v>236</v>
      </c>
      <c r="B122" s="17" t="s">
        <v>237</v>
      </c>
      <c r="C122" s="18">
        <v>14802293</v>
      </c>
      <c r="D122" s="18">
        <v>0</v>
      </c>
      <c r="E122" s="18">
        <v>380989</v>
      </c>
      <c r="F122" s="18">
        <v>0</v>
      </c>
      <c r="G122" s="18">
        <v>0</v>
      </c>
      <c r="H122" s="18">
        <v>14421304</v>
      </c>
      <c r="I122" s="18">
        <v>12093379</v>
      </c>
      <c r="J122" s="18">
        <v>12093379</v>
      </c>
      <c r="K122" s="18">
        <v>10952979</v>
      </c>
      <c r="L122" s="18">
        <v>1140400</v>
      </c>
      <c r="M122" s="18">
        <v>12093379</v>
      </c>
      <c r="N122" s="19">
        <f t="shared" si="1"/>
        <v>0.8385773574983233</v>
      </c>
      <c r="O122" s="18">
        <v>0</v>
      </c>
      <c r="P122" s="18">
        <v>2327925</v>
      </c>
    </row>
    <row r="123" spans="1:16" s="11" customFormat="1" ht="11.25">
      <c r="A123" s="16" t="s">
        <v>238</v>
      </c>
      <c r="B123" s="17" t="s">
        <v>239</v>
      </c>
      <c r="C123" s="18">
        <v>116681723</v>
      </c>
      <c r="D123" s="18">
        <v>6850000</v>
      </c>
      <c r="E123" s="18">
        <v>31324018</v>
      </c>
      <c r="F123" s="18">
        <v>6500000</v>
      </c>
      <c r="G123" s="18">
        <v>0</v>
      </c>
      <c r="H123" s="18">
        <v>98707705</v>
      </c>
      <c r="I123" s="18">
        <v>81378758</v>
      </c>
      <c r="J123" s="18">
        <v>81378758</v>
      </c>
      <c r="K123" s="18">
        <v>74189676</v>
      </c>
      <c r="L123" s="18">
        <v>7189082</v>
      </c>
      <c r="M123" s="18">
        <v>81378758</v>
      </c>
      <c r="N123" s="19">
        <f t="shared" si="1"/>
        <v>0.8244418001613957</v>
      </c>
      <c r="O123" s="18">
        <v>0</v>
      </c>
      <c r="P123" s="18">
        <v>17328947</v>
      </c>
    </row>
    <row r="124" spans="1:16" s="11" customFormat="1" ht="11.25">
      <c r="A124" s="16" t="s">
        <v>240</v>
      </c>
      <c r="B124" s="17" t="s">
        <v>241</v>
      </c>
      <c r="C124" s="18">
        <v>97226971</v>
      </c>
      <c r="D124" s="18">
        <v>6850000</v>
      </c>
      <c r="E124" s="18">
        <v>30474018</v>
      </c>
      <c r="F124" s="18">
        <v>6500000</v>
      </c>
      <c r="G124" s="18">
        <v>0</v>
      </c>
      <c r="H124" s="18">
        <v>80102953</v>
      </c>
      <c r="I124" s="18">
        <v>65613053</v>
      </c>
      <c r="J124" s="18">
        <v>65613053</v>
      </c>
      <c r="K124" s="18">
        <v>59944171</v>
      </c>
      <c r="L124" s="18">
        <v>5668882</v>
      </c>
      <c r="M124" s="18">
        <v>65613053</v>
      </c>
      <c r="N124" s="19">
        <f t="shared" si="1"/>
        <v>0.8191090408364845</v>
      </c>
      <c r="O124" s="18">
        <v>0</v>
      </c>
      <c r="P124" s="18">
        <v>14489900</v>
      </c>
    </row>
    <row r="125" spans="1:16" s="11" customFormat="1" ht="11.25">
      <c r="A125" s="16" t="s">
        <v>242</v>
      </c>
      <c r="B125" s="17" t="s">
        <v>243</v>
      </c>
      <c r="C125" s="18">
        <v>29774018</v>
      </c>
      <c r="D125" s="18">
        <v>0</v>
      </c>
      <c r="E125" s="18">
        <v>29474018</v>
      </c>
      <c r="F125" s="18">
        <v>0</v>
      </c>
      <c r="G125" s="18">
        <v>0</v>
      </c>
      <c r="H125" s="18">
        <v>300000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9">
        <f t="shared" si="1"/>
        <v>0</v>
      </c>
      <c r="O125" s="18">
        <v>0</v>
      </c>
      <c r="P125" s="18">
        <v>300000</v>
      </c>
    </row>
    <row r="126" spans="1:16" s="11" customFormat="1" ht="11.25">
      <c r="A126" s="16" t="s">
        <v>244</v>
      </c>
      <c r="B126" s="17" t="s">
        <v>245</v>
      </c>
      <c r="C126" s="18">
        <v>16704662</v>
      </c>
      <c r="D126" s="18">
        <v>4000000</v>
      </c>
      <c r="E126" s="18">
        <v>0</v>
      </c>
      <c r="F126" s="18">
        <v>1000000</v>
      </c>
      <c r="G126" s="18">
        <v>0</v>
      </c>
      <c r="H126" s="18">
        <v>21704662</v>
      </c>
      <c r="I126" s="18">
        <v>17379058</v>
      </c>
      <c r="J126" s="18">
        <v>17379058</v>
      </c>
      <c r="K126" s="18">
        <v>16184542</v>
      </c>
      <c r="L126" s="18">
        <v>1194516</v>
      </c>
      <c r="M126" s="18">
        <v>17379058</v>
      </c>
      <c r="N126" s="19">
        <f t="shared" si="1"/>
        <v>0.8007062261554684</v>
      </c>
      <c r="O126" s="18">
        <v>0</v>
      </c>
      <c r="P126" s="18">
        <v>4325604</v>
      </c>
    </row>
    <row r="127" spans="1:16" s="11" customFormat="1" ht="11.25">
      <c r="A127" s="16" t="s">
        <v>246</v>
      </c>
      <c r="B127" s="17" t="s">
        <v>247</v>
      </c>
      <c r="C127" s="18">
        <v>37800000</v>
      </c>
      <c r="D127" s="18">
        <v>2850000</v>
      </c>
      <c r="E127" s="18">
        <v>0</v>
      </c>
      <c r="F127" s="18">
        <v>0</v>
      </c>
      <c r="G127" s="18">
        <v>0</v>
      </c>
      <c r="H127" s="18">
        <v>40650000</v>
      </c>
      <c r="I127" s="18">
        <v>34577395</v>
      </c>
      <c r="J127" s="18">
        <v>34577395</v>
      </c>
      <c r="K127" s="18">
        <v>31348329</v>
      </c>
      <c r="L127" s="18">
        <v>3229066</v>
      </c>
      <c r="M127" s="18">
        <v>34577395</v>
      </c>
      <c r="N127" s="19">
        <f t="shared" si="1"/>
        <v>0.8506124231242312</v>
      </c>
      <c r="O127" s="18">
        <v>0</v>
      </c>
      <c r="P127" s="18">
        <v>6072605</v>
      </c>
    </row>
    <row r="128" spans="1:16" s="11" customFormat="1" ht="11.25">
      <c r="A128" s="16" t="s">
        <v>248</v>
      </c>
      <c r="B128" s="17" t="s">
        <v>249</v>
      </c>
      <c r="C128" s="18">
        <v>12948291</v>
      </c>
      <c r="D128" s="18">
        <v>0</v>
      </c>
      <c r="E128" s="18">
        <v>1000000</v>
      </c>
      <c r="F128" s="18">
        <v>5500000</v>
      </c>
      <c r="G128" s="18">
        <v>0</v>
      </c>
      <c r="H128" s="18">
        <v>17448291</v>
      </c>
      <c r="I128" s="18">
        <v>13656600</v>
      </c>
      <c r="J128" s="18">
        <v>13656600</v>
      </c>
      <c r="K128" s="18">
        <v>12411300</v>
      </c>
      <c r="L128" s="18">
        <v>1245300</v>
      </c>
      <c r="M128" s="18">
        <v>13656600</v>
      </c>
      <c r="N128" s="19">
        <f t="shared" si="1"/>
        <v>0.7826898347809537</v>
      </c>
      <c r="O128" s="18">
        <v>0</v>
      </c>
      <c r="P128" s="18">
        <v>3791691</v>
      </c>
    </row>
    <row r="129" spans="1:16" s="11" customFormat="1" ht="11.25">
      <c r="A129" s="16" t="s">
        <v>250</v>
      </c>
      <c r="B129" s="17" t="s">
        <v>251</v>
      </c>
      <c r="C129" s="18">
        <v>19454752</v>
      </c>
      <c r="D129" s="18">
        <v>0</v>
      </c>
      <c r="E129" s="18">
        <v>850000</v>
      </c>
      <c r="F129" s="18">
        <v>0</v>
      </c>
      <c r="G129" s="18">
        <v>0</v>
      </c>
      <c r="H129" s="18">
        <v>18604752</v>
      </c>
      <c r="I129" s="18">
        <v>15765705</v>
      </c>
      <c r="J129" s="18">
        <v>15765705</v>
      </c>
      <c r="K129" s="18">
        <v>14245505</v>
      </c>
      <c r="L129" s="18">
        <v>1520200</v>
      </c>
      <c r="M129" s="18">
        <v>15765705</v>
      </c>
      <c r="N129" s="19">
        <f t="shared" si="1"/>
        <v>0.8474020508308845</v>
      </c>
      <c r="O129" s="18">
        <v>0</v>
      </c>
      <c r="P129" s="18">
        <v>2839047</v>
      </c>
    </row>
    <row r="130" spans="1:16" s="11" customFormat="1" ht="11.25">
      <c r="A130" s="16" t="s">
        <v>252</v>
      </c>
      <c r="B130" s="17" t="s">
        <v>253</v>
      </c>
      <c r="C130" s="18">
        <v>54434754</v>
      </c>
      <c r="D130" s="18">
        <v>0</v>
      </c>
      <c r="E130" s="18">
        <v>0</v>
      </c>
      <c r="F130" s="18">
        <v>75117000</v>
      </c>
      <c r="G130" s="18">
        <v>0</v>
      </c>
      <c r="H130" s="18">
        <v>129551754</v>
      </c>
      <c r="I130" s="18">
        <v>101526666</v>
      </c>
      <c r="J130" s="18">
        <v>81246664</v>
      </c>
      <c r="K130" s="18">
        <v>62813333</v>
      </c>
      <c r="L130" s="18">
        <v>6300000</v>
      </c>
      <c r="M130" s="18">
        <v>69113333</v>
      </c>
      <c r="N130" s="19">
        <f t="shared" si="1"/>
        <v>0.5334804884231826</v>
      </c>
      <c r="O130" s="18">
        <v>12133331</v>
      </c>
      <c r="P130" s="18">
        <v>28025088</v>
      </c>
    </row>
    <row r="131" spans="1:16" s="11" customFormat="1" ht="11.25">
      <c r="A131" s="16" t="s">
        <v>254</v>
      </c>
      <c r="B131" s="17" t="s">
        <v>255</v>
      </c>
      <c r="C131" s="18">
        <v>54434754</v>
      </c>
      <c r="D131" s="18">
        <v>0</v>
      </c>
      <c r="E131" s="18">
        <v>0</v>
      </c>
      <c r="F131" s="18">
        <v>75117000</v>
      </c>
      <c r="G131" s="18">
        <v>0</v>
      </c>
      <c r="H131" s="18">
        <v>129551754</v>
      </c>
      <c r="I131" s="18">
        <v>101526666</v>
      </c>
      <c r="J131" s="18">
        <v>81246664</v>
      </c>
      <c r="K131" s="18">
        <v>62813333</v>
      </c>
      <c r="L131" s="18">
        <v>6300000</v>
      </c>
      <c r="M131" s="18">
        <v>69113333</v>
      </c>
      <c r="N131" s="19">
        <f t="shared" si="1"/>
        <v>0.5334804884231826</v>
      </c>
      <c r="O131" s="18">
        <v>12133331</v>
      </c>
      <c r="P131" s="18">
        <v>28025088</v>
      </c>
    </row>
    <row r="132" spans="1:16" s="11" customFormat="1" ht="11.25">
      <c r="A132" s="16" t="s">
        <v>256</v>
      </c>
      <c r="B132" s="17" t="s">
        <v>257</v>
      </c>
      <c r="C132" s="18">
        <v>54434754</v>
      </c>
      <c r="D132" s="18">
        <v>0</v>
      </c>
      <c r="E132" s="18">
        <v>0</v>
      </c>
      <c r="F132" s="18">
        <v>75117000</v>
      </c>
      <c r="G132" s="18">
        <v>0</v>
      </c>
      <c r="H132" s="18">
        <v>129551754</v>
      </c>
      <c r="I132" s="18">
        <v>101526666</v>
      </c>
      <c r="J132" s="18">
        <v>81246664</v>
      </c>
      <c r="K132" s="18">
        <v>62813333</v>
      </c>
      <c r="L132" s="18">
        <v>6300000</v>
      </c>
      <c r="M132" s="18">
        <v>69113333</v>
      </c>
      <c r="N132" s="19">
        <f t="shared" si="1"/>
        <v>0.5334804884231826</v>
      </c>
      <c r="O132" s="18">
        <v>12133331</v>
      </c>
      <c r="P132" s="18">
        <v>28025088</v>
      </c>
    </row>
    <row r="133" spans="1:16" s="11" customFormat="1" ht="11.25">
      <c r="A133" s="16" t="s">
        <v>258</v>
      </c>
      <c r="B133" s="17" t="s">
        <v>259</v>
      </c>
      <c r="C133" s="18">
        <v>54434754</v>
      </c>
      <c r="D133" s="18">
        <v>0</v>
      </c>
      <c r="E133" s="18">
        <v>0</v>
      </c>
      <c r="F133" s="18">
        <v>75117000</v>
      </c>
      <c r="G133" s="18">
        <v>0</v>
      </c>
      <c r="H133" s="18">
        <v>129551754</v>
      </c>
      <c r="I133" s="18">
        <v>101526666</v>
      </c>
      <c r="J133" s="18">
        <v>81246664</v>
      </c>
      <c r="K133" s="18">
        <v>62813333</v>
      </c>
      <c r="L133" s="18">
        <v>6300000</v>
      </c>
      <c r="M133" s="18">
        <v>69113333</v>
      </c>
      <c r="N133" s="19">
        <f t="shared" si="1"/>
        <v>0.5334804884231826</v>
      </c>
      <c r="O133" s="18">
        <v>12133331</v>
      </c>
      <c r="P133" s="18">
        <v>28025088</v>
      </c>
    </row>
    <row r="134" spans="1:16" s="11" customFormat="1" ht="22.5">
      <c r="A134" s="16" t="s">
        <v>260</v>
      </c>
      <c r="B134" s="20" t="s">
        <v>261</v>
      </c>
      <c r="C134" s="18">
        <v>54434754</v>
      </c>
      <c r="D134" s="18">
        <v>0</v>
      </c>
      <c r="E134" s="18">
        <v>0</v>
      </c>
      <c r="F134" s="18">
        <v>75117000</v>
      </c>
      <c r="G134" s="18">
        <v>0</v>
      </c>
      <c r="H134" s="18">
        <v>129551754</v>
      </c>
      <c r="I134" s="18">
        <v>101526666</v>
      </c>
      <c r="J134" s="18">
        <v>81246664</v>
      </c>
      <c r="K134" s="18">
        <v>62813333</v>
      </c>
      <c r="L134" s="18">
        <v>6300000</v>
      </c>
      <c r="M134" s="18">
        <v>69113333</v>
      </c>
      <c r="N134" s="19">
        <f t="shared" si="1"/>
        <v>0.5334804884231826</v>
      </c>
      <c r="O134" s="18">
        <v>12133331</v>
      </c>
      <c r="P134" s="18">
        <v>28025088</v>
      </c>
    </row>
    <row r="135" spans="1:16" s="11" customFormat="1" ht="22.5">
      <c r="A135" s="16" t="s">
        <v>262</v>
      </c>
      <c r="B135" s="20" t="s">
        <v>263</v>
      </c>
      <c r="C135" s="18">
        <v>30167954</v>
      </c>
      <c r="D135" s="18">
        <v>0</v>
      </c>
      <c r="E135" s="18">
        <v>0</v>
      </c>
      <c r="F135" s="18">
        <v>75117000</v>
      </c>
      <c r="G135" s="18">
        <v>0</v>
      </c>
      <c r="H135" s="18">
        <v>105284954</v>
      </c>
      <c r="I135" s="18">
        <v>101526666</v>
      </c>
      <c r="J135" s="18">
        <v>81246664</v>
      </c>
      <c r="K135" s="18">
        <v>62813333</v>
      </c>
      <c r="L135" s="18">
        <v>6300000</v>
      </c>
      <c r="M135" s="18">
        <v>69113333</v>
      </c>
      <c r="N135" s="19">
        <f t="shared" si="1"/>
        <v>0.6564407389112789</v>
      </c>
      <c r="O135" s="18">
        <v>12133331</v>
      </c>
      <c r="P135" s="18">
        <v>3758288</v>
      </c>
    </row>
    <row r="136" spans="1:16" s="11" customFormat="1" ht="22.5">
      <c r="A136" s="16" t="s">
        <v>264</v>
      </c>
      <c r="B136" s="20" t="s">
        <v>265</v>
      </c>
      <c r="C136" s="18">
        <v>20600000</v>
      </c>
      <c r="D136" s="18">
        <v>0</v>
      </c>
      <c r="E136" s="18">
        <v>0</v>
      </c>
      <c r="F136" s="18">
        <v>0</v>
      </c>
      <c r="G136" s="18">
        <v>0</v>
      </c>
      <c r="H136" s="18">
        <v>20600000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9">
        <f t="shared" si="1"/>
        <v>0</v>
      </c>
      <c r="O136" s="18">
        <v>0</v>
      </c>
      <c r="P136" s="18">
        <v>20600000</v>
      </c>
    </row>
    <row r="137" spans="1:16" s="11" customFormat="1" ht="22.5">
      <c r="A137" s="16" t="s">
        <v>266</v>
      </c>
      <c r="B137" s="20" t="s">
        <v>267</v>
      </c>
      <c r="C137" s="18">
        <v>3666800</v>
      </c>
      <c r="D137" s="18">
        <v>0</v>
      </c>
      <c r="E137" s="18">
        <v>0</v>
      </c>
      <c r="F137" s="18">
        <v>0</v>
      </c>
      <c r="G137" s="18">
        <v>0</v>
      </c>
      <c r="H137" s="18">
        <v>3666800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9">
        <f t="shared" si="1"/>
        <v>0</v>
      </c>
      <c r="O137" s="18">
        <v>0</v>
      </c>
      <c r="P137" s="18">
        <v>3666800</v>
      </c>
    </row>
    <row r="142" spans="2:16" ht="12">
      <c r="B142" s="21"/>
      <c r="M142" s="21"/>
      <c r="N142" s="21"/>
      <c r="O142" s="21"/>
      <c r="P142" s="21"/>
    </row>
    <row r="143" spans="1:13" s="23" customFormat="1" ht="12.75">
      <c r="A143" s="22"/>
      <c r="B143" s="23" t="s">
        <v>278</v>
      </c>
      <c r="M143" s="23" t="s">
        <v>279</v>
      </c>
    </row>
    <row r="144" spans="2:13" s="12" customFormat="1" ht="12.75">
      <c r="B144" s="12" t="s">
        <v>281</v>
      </c>
      <c r="M144" s="12" t="s">
        <v>280</v>
      </c>
    </row>
    <row r="148" spans="1:6" ht="12">
      <c r="A148" s="2"/>
      <c r="B148" s="3"/>
      <c r="C148" s="2"/>
      <c r="D148" s="4"/>
      <c r="E148" s="2"/>
      <c r="F148" s="4"/>
    </row>
  </sheetData>
  <sheetProtection/>
  <mergeCells count="5">
    <mergeCell ref="D1:H1"/>
    <mergeCell ref="D2:H2"/>
    <mergeCell ref="D3:H3"/>
    <mergeCell ref="D4:H4"/>
    <mergeCell ref="D5:H5"/>
  </mergeCells>
  <printOptions/>
  <pageMargins left="0.59" right="0.15748031496062992" top="0.5118110236220472" bottom="0.4330708661417323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2017-12-20T17:28:06Z</cp:lastPrinted>
  <dcterms:created xsi:type="dcterms:W3CDTF">2017-12-07T15:46:03Z</dcterms:created>
  <dcterms:modified xsi:type="dcterms:W3CDTF">2017-12-20T17:28:12Z</dcterms:modified>
  <cp:category/>
  <cp:version/>
  <cp:contentType/>
  <cp:contentStatus/>
</cp:coreProperties>
</file>