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<sst xmlns="http://schemas.openxmlformats.org/spreadsheetml/2006/main" count="82" uniqueCount="79">
  <si>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</si>
  <si>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</si>
  <si>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</si>
  <si>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</si>
  <si>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</si>
  <si>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</si>
  <si>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</si>
  <si>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</si>
  <si>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</si>
  <si>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</si>
  <si>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</si>
  <si>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</si>
  <si>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</si>
  <si>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</si>
  <si>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</si>
  <si>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</si>
  <si>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</si>
  <si>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</si>
  <si>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</si>
  <si>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</si>
  <si>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</si>
  <si>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</si>
  <si>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</si>
  <si>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</si>
  <si>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</si>
  <si>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</si>
  <si>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</si>
  <si>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</si>
  <si>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</si>
  <si>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</si>
  <si>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</si>
  <si>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</si>
  <si>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</si>
  <si>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</si>
  <si>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</si>
  <si>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</si>
  <si>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</si>
  <si>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</si>
  <si>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</si>
  <si>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</si>
  <si>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</si>
  <si>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</si>
  <si>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</si>
  <si>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</si>
  <si>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</si>
  <si>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</si>
  <si>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</si>
  <si>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</si>
  <si>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</si>
  <si>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</si>
  <si>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</si>
  <si>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</si>
  <si>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</si>
  <si>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</si>
  <si>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</si>
  <si>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</si>
  <si>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</si>
  <si>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</si>
  <si>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</si>
  <si>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</si>
  <si>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</si>
  <si>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</si>
  <si>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</si>
  <si>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</si>
  <si>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</si>
  <si>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</si>
  <si>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</si>
  <si>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DEPARTAMENTAL DE  TRANSITO DE QUINDIO</t>
  </si>
  <si>
    <t>EJECUCION PRESUPUESTAL DE INGRESOS</t>
  </si>
  <si>
    <t>AÑO:2020</t>
  </si>
  <si>
    <t>RUBRO</t>
  </si>
  <si>
    <t>NOMBRE DEL RUBRO</t>
  </si>
  <si>
    <t>Ajustes Periodo</t>
  </si>
  <si>
    <t>Ingresos Periodo</t>
  </si>
  <si>
    <t>MES: DEL 01 AL 31 OCTUBRE</t>
  </si>
  <si>
    <t>GLORIA ELCY RODAS JARAMILLO</t>
  </si>
  <si>
    <t>Subdirector Administrativo y Financiero</t>
  </si>
  <si>
    <t>MARTHA LUCOA CORREA REY</t>
  </si>
  <si>
    <t>Técnica Administrativa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</si>
</sst>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"/>
  </numFmts>
  <fonts count="44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64" fontId="21" fillId="0" borderId="0" xfId="0" applyNumberFormat="1" applyFont="1" applyAlignment="1">
      <alignment vertical="center"/>
    </xf>
    <xf numFmtId="19" fontId="21" fillId="0" borderId="0" xfId="0" applyNumberFormat="1" applyFont="1" applyAlignment="1">
      <alignment vertical="center"/>
    </xf>
    <xf numFmtId="10" fontId="21" fillId="0" borderId="10" xfId="0" applyNumberFormat="1" applyFont="1" applyBorder="1" applyAlignment="1">
      <alignment horizontal="right" vertical="center"/>
    </xf>
    <xf numFmtId="0" fontId="23" fillId="0" borderId="0" xfId="0" applyNumberFormat="1" applyFont="1" applyFill="1" applyBorder="1" applyAlignment="1" applyProtection="1">
      <alignment/>
      <protection/>
    </xf>
    <xf numFmtId="3" fontId="25" fillId="0" borderId="0" xfId="52" applyNumberFormat="1" applyFont="1" applyAlignment="1">
      <alignment horizontal="center"/>
      <protection/>
    </xf>
    <xf numFmtId="3" fontId="25" fillId="0" borderId="0" xfId="52" applyNumberFormat="1" applyFont="1" applyAlignment="1">
      <alignment/>
      <protection/>
    </xf>
    <xf numFmtId="3" fontId="26" fillId="0" borderId="0" xfId="52" applyNumberFormat="1" applyFont="1" applyAlignment="1">
      <alignment horizontal="center"/>
      <protection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0</xdr:rowOff>
    </xdr:from>
    <xdr:to>
      <xdr:col>12</xdr:col>
      <xdr:colOff>342900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0"/>
          <a:ext cx="733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66675</xdr:rowOff>
    </xdr:from>
    <xdr:to>
      <xdr:col>1</xdr:col>
      <xdr:colOff>76200</xdr:colOff>
      <xdr:row>4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66675"/>
          <a:ext cx="7143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0">
      <selection activeCell="D44" sqref="D44"/>
    </sheetView>
  </sheetViews>
  <sheetFormatPr defaultColWidth="11.421875" defaultRowHeight="12.75"/>
  <cols>
    <col min="1" max="1" width="12.8515625" style="1" customWidth="1"/>
    <col min="2" max="2" width="39.28125" style="1" customWidth="1"/>
    <col min="3" max="3" width="10.7109375" style="1" customWidth="1"/>
    <col min="4" max="4" width="8.28125" style="1" customWidth="1"/>
    <col min="5" max="6" width="8.7109375" style="1" customWidth="1"/>
    <col min="7" max="7" width="11.00390625" style="1" customWidth="1"/>
    <col min="8" max="8" width="11.28125" style="1" customWidth="1"/>
    <col min="9" max="9" width="8.8515625" style="1" customWidth="1"/>
    <col min="10" max="10" width="9.8515625" style="1" customWidth="1"/>
    <col min="11" max="11" width="11.28125" style="1" customWidth="1"/>
    <col min="12" max="12" width="7.00390625" style="1" customWidth="1"/>
    <col min="13" max="13" width="11.421875" style="1" customWidth="1"/>
    <col min="14" max="16384" width="11.57421875" style="1" customWidth="1"/>
  </cols>
  <sheetData>
    <row r="1" spans="5:9" s="10" customFormat="1" ht="14.25">
      <c r="E1" s="11" t="s">
        <v>66</v>
      </c>
      <c r="F1" s="12"/>
      <c r="G1" s="12"/>
      <c r="H1" s="12"/>
      <c r="I1" s="12"/>
    </row>
    <row r="2" spans="5:9" s="10" customFormat="1" ht="14.25">
      <c r="E2" s="11" t="s">
        <v>67</v>
      </c>
      <c r="F2" s="12"/>
      <c r="G2" s="12"/>
      <c r="H2" s="12"/>
      <c r="I2" s="12"/>
    </row>
    <row r="3" spans="5:9" s="10" customFormat="1" ht="14.25">
      <c r="E3" s="11" t="s">
        <v>68</v>
      </c>
      <c r="F3" s="12"/>
      <c r="G3" s="12"/>
      <c r="H3" s="12"/>
      <c r="I3" s="12"/>
    </row>
    <row r="4" spans="5:9" s="10" customFormat="1" ht="15.75">
      <c r="E4" s="13" t="s">
        <v>69</v>
      </c>
      <c r="F4" s="12"/>
      <c r="G4" s="12"/>
      <c r="H4" s="12"/>
      <c r="I4" s="12"/>
    </row>
    <row r="5" spans="5:9" s="10" customFormat="1" ht="14.25">
      <c r="E5" s="11" t="s">
        <v>74</v>
      </c>
      <c r="F5" s="12"/>
      <c r="G5" s="12"/>
      <c r="H5" s="12"/>
      <c r="I5" s="12"/>
    </row>
    <row r="6" s="10" customFormat="1" ht="14.25"/>
    <row r="7" spans="1:13" s="15" customFormat="1" ht="30.75" customHeight="1">
      <c r="A7" s="14" t="s">
        <v>70</v>
      </c>
      <c r="B7" s="14" t="s">
        <v>71</v>
      </c>
      <c r="C7" s="14" t="s">
        <v>0</v>
      </c>
      <c r="D7" s="14" t="s">
        <v>1</v>
      </c>
      <c r="E7" s="14" t="s">
        <v>2</v>
      </c>
      <c r="F7" s="14" t="s">
        <v>3</v>
      </c>
      <c r="G7" s="14" t="s">
        <v>4</v>
      </c>
      <c r="H7" s="14" t="s">
        <v>5</v>
      </c>
      <c r="I7" s="14" t="s">
        <v>72</v>
      </c>
      <c r="J7" s="14" t="s">
        <v>73</v>
      </c>
      <c r="K7" s="14" t="s">
        <v>6</v>
      </c>
      <c r="L7" s="14" t="s">
        <v>7</v>
      </c>
      <c r="M7" s="14" t="s">
        <v>8</v>
      </c>
    </row>
    <row r="9" spans="1:13" ht="11.25">
      <c r="A9" s="3" t="s">
        <v>9</v>
      </c>
      <c r="B9" s="3" t="s">
        <v>10</v>
      </c>
      <c r="C9" s="4">
        <v>3218513200</v>
      </c>
      <c r="D9" s="4">
        <v>0</v>
      </c>
      <c r="E9" s="4">
        <v>0</v>
      </c>
      <c r="F9" s="4">
        <v>0</v>
      </c>
      <c r="G9" s="4">
        <v>3218513200</v>
      </c>
      <c r="H9" s="4">
        <v>1652932021.86</v>
      </c>
      <c r="I9" s="4">
        <v>21693000</v>
      </c>
      <c r="J9" s="4">
        <v>306031279.92</v>
      </c>
      <c r="K9" s="4">
        <v>1938299676.78</v>
      </c>
      <c r="L9" s="9">
        <f>SUM(K9/G9)</f>
        <v>0.6022344965930231</v>
      </c>
      <c r="M9" s="4">
        <v>1280213523.22</v>
      </c>
    </row>
    <row r="10" spans="1:13" ht="11.25">
      <c r="A10" s="3" t="s">
        <v>11</v>
      </c>
      <c r="B10" s="3" t="s">
        <v>12</v>
      </c>
      <c r="C10" s="4">
        <v>3213513200</v>
      </c>
      <c r="D10" s="4">
        <v>0</v>
      </c>
      <c r="E10" s="4">
        <v>0</v>
      </c>
      <c r="F10" s="4">
        <v>0</v>
      </c>
      <c r="G10" s="4">
        <v>3213513200</v>
      </c>
      <c r="H10" s="4">
        <v>1652932021.86</v>
      </c>
      <c r="I10" s="4">
        <v>21693000</v>
      </c>
      <c r="J10" s="4">
        <v>306031279.91999996</v>
      </c>
      <c r="K10" s="4">
        <v>1938299676.7799997</v>
      </c>
      <c r="L10" s="9">
        <f aca="true" t="shared" si="0" ref="L10:L38">SUM(K10/G10)</f>
        <v>0.6031715310147161</v>
      </c>
      <c r="M10" s="4">
        <v>1275213523.2200003</v>
      </c>
    </row>
    <row r="11" spans="1:13" ht="11.25">
      <c r="A11" s="3" t="s">
        <v>13</v>
      </c>
      <c r="B11" s="3" t="s">
        <v>14</v>
      </c>
      <c r="C11" s="4">
        <v>3213513200</v>
      </c>
      <c r="D11" s="4">
        <v>0</v>
      </c>
      <c r="E11" s="4">
        <v>0</v>
      </c>
      <c r="F11" s="4">
        <v>0</v>
      </c>
      <c r="G11" s="4">
        <v>3213513200</v>
      </c>
      <c r="H11" s="4">
        <v>1652932021.86</v>
      </c>
      <c r="I11" s="4">
        <v>21693000</v>
      </c>
      <c r="J11" s="4">
        <v>306031279.92</v>
      </c>
      <c r="K11" s="4">
        <v>1938299676.78</v>
      </c>
      <c r="L11" s="9">
        <f t="shared" si="0"/>
        <v>0.6031715310147162</v>
      </c>
      <c r="M11" s="4">
        <v>1275213523.22</v>
      </c>
    </row>
    <row r="12" spans="1:13" ht="11.25">
      <c r="A12" s="3" t="s">
        <v>15</v>
      </c>
      <c r="B12" s="3" t="s">
        <v>16</v>
      </c>
      <c r="C12" s="4">
        <v>1131013200</v>
      </c>
      <c r="D12" s="4">
        <v>0</v>
      </c>
      <c r="E12" s="4">
        <v>0</v>
      </c>
      <c r="F12" s="4">
        <v>0</v>
      </c>
      <c r="G12" s="4">
        <v>1131013200</v>
      </c>
      <c r="H12" s="4">
        <v>510283221.4799999</v>
      </c>
      <c r="I12" s="4">
        <v>21693000</v>
      </c>
      <c r="J12" s="4">
        <v>108134480.1</v>
      </c>
      <c r="K12" s="4">
        <v>596834076.5799999</v>
      </c>
      <c r="L12" s="9">
        <f t="shared" si="0"/>
        <v>0.5276985950119768</v>
      </c>
      <c r="M12" s="4">
        <v>534179123.4200001</v>
      </c>
    </row>
    <row r="13" spans="1:13" ht="11.25">
      <c r="A13" s="3" t="s">
        <v>17</v>
      </c>
      <c r="B13" s="3" t="s">
        <v>18</v>
      </c>
      <c r="C13" s="4">
        <v>1131013200</v>
      </c>
      <c r="D13" s="4">
        <v>0</v>
      </c>
      <c r="E13" s="4">
        <v>0</v>
      </c>
      <c r="F13" s="4">
        <v>0</v>
      </c>
      <c r="G13" s="4">
        <v>1131013200</v>
      </c>
      <c r="H13" s="4">
        <v>510283221.4799999</v>
      </c>
      <c r="I13" s="4">
        <v>21693000</v>
      </c>
      <c r="J13" s="4">
        <v>108134480.1</v>
      </c>
      <c r="K13" s="4">
        <v>596834076.5799999</v>
      </c>
      <c r="L13" s="9">
        <f t="shared" si="0"/>
        <v>0.5276985950119768</v>
      </c>
      <c r="M13" s="4">
        <v>534179123.4200001</v>
      </c>
    </row>
    <row r="14" spans="1:13" ht="11.25">
      <c r="A14" s="3" t="s">
        <v>19</v>
      </c>
      <c r="B14" s="3" t="s">
        <v>20</v>
      </c>
      <c r="C14" s="4">
        <v>1131013200</v>
      </c>
      <c r="D14" s="4">
        <v>0</v>
      </c>
      <c r="E14" s="4">
        <v>0</v>
      </c>
      <c r="F14" s="4">
        <v>0</v>
      </c>
      <c r="G14" s="4">
        <v>1131013200</v>
      </c>
      <c r="H14" s="4">
        <v>510283221.4799999</v>
      </c>
      <c r="I14" s="4">
        <v>21693000</v>
      </c>
      <c r="J14" s="4">
        <v>108134480.1</v>
      </c>
      <c r="K14" s="4">
        <v>596834076.5799999</v>
      </c>
      <c r="L14" s="9">
        <f t="shared" si="0"/>
        <v>0.5276985950119768</v>
      </c>
      <c r="M14" s="4">
        <v>534179123.4200001</v>
      </c>
    </row>
    <row r="15" spans="1:13" ht="11.25">
      <c r="A15" s="3" t="s">
        <v>21</v>
      </c>
      <c r="B15" s="3" t="s">
        <v>22</v>
      </c>
      <c r="C15" s="4">
        <v>2047500000</v>
      </c>
      <c r="D15" s="4">
        <v>0</v>
      </c>
      <c r="E15" s="4">
        <v>0</v>
      </c>
      <c r="F15" s="4">
        <v>0</v>
      </c>
      <c r="G15" s="4">
        <v>2047500000</v>
      </c>
      <c r="H15" s="4">
        <v>1135309578.38</v>
      </c>
      <c r="I15" s="4">
        <v>0</v>
      </c>
      <c r="J15" s="4">
        <v>197289512.82</v>
      </c>
      <c r="K15" s="4">
        <v>1333519091.2</v>
      </c>
      <c r="L15" s="9">
        <f t="shared" si="0"/>
        <v>0.6512913754334555</v>
      </c>
      <c r="M15" s="4">
        <v>713980908.8</v>
      </c>
    </row>
    <row r="16" spans="1:13" ht="11.25">
      <c r="A16" s="3" t="s">
        <v>23</v>
      </c>
      <c r="B16" s="3" t="s">
        <v>24</v>
      </c>
      <c r="C16" s="4">
        <v>2029000000</v>
      </c>
      <c r="D16" s="4">
        <v>0</v>
      </c>
      <c r="E16" s="4">
        <v>0</v>
      </c>
      <c r="F16" s="4">
        <v>0</v>
      </c>
      <c r="G16" s="4">
        <v>2029000000</v>
      </c>
      <c r="H16" s="4">
        <v>1113901672</v>
      </c>
      <c r="I16" s="4">
        <v>0</v>
      </c>
      <c r="J16" s="4">
        <v>196560703.88</v>
      </c>
      <c r="K16" s="4">
        <v>1311382375.88</v>
      </c>
      <c r="L16" s="9">
        <f t="shared" si="0"/>
        <v>0.6463195544011829</v>
      </c>
      <c r="M16" s="4">
        <v>717617624.12</v>
      </c>
    </row>
    <row r="17" spans="1:13" ht="11.25">
      <c r="A17" s="3" t="s">
        <v>25</v>
      </c>
      <c r="B17" s="3" t="s">
        <v>26</v>
      </c>
      <c r="C17" s="4">
        <v>180000000</v>
      </c>
      <c r="D17" s="4">
        <v>0</v>
      </c>
      <c r="E17" s="4">
        <v>0</v>
      </c>
      <c r="F17" s="4">
        <v>0</v>
      </c>
      <c r="G17" s="4">
        <v>180000000</v>
      </c>
      <c r="H17" s="4">
        <v>42722720</v>
      </c>
      <c r="I17" s="4">
        <v>0</v>
      </c>
      <c r="J17" s="4">
        <v>8724813.879999999</v>
      </c>
      <c r="K17" s="4">
        <v>51447533.88</v>
      </c>
      <c r="L17" s="9">
        <f t="shared" si="0"/>
        <v>0.28581963266666666</v>
      </c>
      <c r="M17" s="4">
        <v>128552466.12</v>
      </c>
    </row>
    <row r="18" spans="1:13" ht="11.25">
      <c r="A18" s="3" t="s">
        <v>27</v>
      </c>
      <c r="B18" s="3" t="s">
        <v>28</v>
      </c>
      <c r="C18" s="4">
        <v>180000000</v>
      </c>
      <c r="D18" s="4">
        <v>0</v>
      </c>
      <c r="E18" s="4">
        <v>0</v>
      </c>
      <c r="F18" s="4">
        <v>0</v>
      </c>
      <c r="G18" s="4">
        <v>180000000</v>
      </c>
      <c r="H18" s="4">
        <v>42722720</v>
      </c>
      <c r="I18" s="4">
        <v>0</v>
      </c>
      <c r="J18" s="4">
        <v>8724813.879999999</v>
      </c>
      <c r="K18" s="4">
        <v>51447533.88</v>
      </c>
      <c r="L18" s="9">
        <f t="shared" si="0"/>
        <v>0.28581963266666666</v>
      </c>
      <c r="M18" s="4">
        <v>128552466.12</v>
      </c>
    </row>
    <row r="19" spans="1:13" ht="11.25">
      <c r="A19" s="3" t="s">
        <v>29</v>
      </c>
      <c r="B19" s="3" t="s">
        <v>30</v>
      </c>
      <c r="C19" s="4">
        <v>1809000000</v>
      </c>
      <c r="D19" s="4">
        <v>0</v>
      </c>
      <c r="E19" s="4">
        <v>0</v>
      </c>
      <c r="F19" s="4">
        <v>0</v>
      </c>
      <c r="G19" s="4">
        <v>1809000000</v>
      </c>
      <c r="H19" s="4">
        <v>1054462594</v>
      </c>
      <c r="I19" s="4">
        <v>0</v>
      </c>
      <c r="J19" s="4">
        <v>185544590</v>
      </c>
      <c r="K19" s="4">
        <v>1240927184</v>
      </c>
      <c r="L19" s="9">
        <f t="shared" si="0"/>
        <v>0.6859741205085683</v>
      </c>
      <c r="M19" s="4">
        <v>568072816</v>
      </c>
    </row>
    <row r="20" spans="1:13" ht="11.25">
      <c r="A20" s="3" t="s">
        <v>31</v>
      </c>
      <c r="B20" s="3" t="s">
        <v>32</v>
      </c>
      <c r="C20" s="4">
        <v>292000000</v>
      </c>
      <c r="D20" s="4">
        <v>0</v>
      </c>
      <c r="E20" s="4">
        <v>0</v>
      </c>
      <c r="F20" s="4">
        <v>0</v>
      </c>
      <c r="G20" s="4">
        <v>292000000</v>
      </c>
      <c r="H20" s="4">
        <v>179727700</v>
      </c>
      <c r="I20" s="4">
        <v>0</v>
      </c>
      <c r="J20" s="4">
        <v>33187750</v>
      </c>
      <c r="K20" s="4">
        <v>212915450</v>
      </c>
      <c r="L20" s="9">
        <f t="shared" si="0"/>
        <v>0.7291625</v>
      </c>
      <c r="M20" s="4">
        <v>79084550</v>
      </c>
    </row>
    <row r="21" spans="1:13" ht="11.25">
      <c r="A21" s="3" t="s">
        <v>33</v>
      </c>
      <c r="B21" s="3" t="s">
        <v>34</v>
      </c>
      <c r="C21" s="4">
        <v>20000000</v>
      </c>
      <c r="D21" s="4">
        <v>0</v>
      </c>
      <c r="E21" s="4">
        <v>0</v>
      </c>
      <c r="F21" s="4">
        <v>0</v>
      </c>
      <c r="G21" s="4">
        <v>20000000</v>
      </c>
      <c r="H21" s="4">
        <v>5977500</v>
      </c>
      <c r="I21" s="4">
        <v>0</v>
      </c>
      <c r="J21" s="4">
        <v>846500</v>
      </c>
      <c r="K21" s="4">
        <v>6824000</v>
      </c>
      <c r="L21" s="9">
        <f t="shared" si="0"/>
        <v>0.3412</v>
      </c>
      <c r="M21" s="4">
        <v>13176000</v>
      </c>
    </row>
    <row r="22" spans="1:13" ht="11.25">
      <c r="A22" s="3" t="s">
        <v>35</v>
      </c>
      <c r="B22" s="3" t="s">
        <v>36</v>
      </c>
      <c r="C22" s="4">
        <v>787000000</v>
      </c>
      <c r="D22" s="4">
        <v>0</v>
      </c>
      <c r="E22" s="4">
        <v>0</v>
      </c>
      <c r="F22" s="4">
        <v>0</v>
      </c>
      <c r="G22" s="4">
        <v>787000000</v>
      </c>
      <c r="H22" s="4">
        <v>454042956</v>
      </c>
      <c r="I22" s="4">
        <v>0</v>
      </c>
      <c r="J22" s="4">
        <v>77755460</v>
      </c>
      <c r="K22" s="4">
        <v>531798416</v>
      </c>
      <c r="L22" s="9">
        <f t="shared" si="0"/>
        <v>0.6757286099110547</v>
      </c>
      <c r="M22" s="4">
        <v>255201584</v>
      </c>
    </row>
    <row r="23" spans="1:13" ht="11.25">
      <c r="A23" s="3" t="s">
        <v>37</v>
      </c>
      <c r="B23" s="3" t="s">
        <v>38</v>
      </c>
      <c r="C23" s="4">
        <v>260000000</v>
      </c>
      <c r="D23" s="4">
        <v>0</v>
      </c>
      <c r="E23" s="4">
        <v>0</v>
      </c>
      <c r="F23" s="4">
        <v>0</v>
      </c>
      <c r="G23" s="4">
        <v>260000000</v>
      </c>
      <c r="H23" s="4">
        <v>121623054</v>
      </c>
      <c r="I23" s="4">
        <v>0</v>
      </c>
      <c r="J23" s="4">
        <v>22082980</v>
      </c>
      <c r="K23" s="4">
        <v>143706034</v>
      </c>
      <c r="L23" s="9">
        <f t="shared" si="0"/>
        <v>0.5527155153846154</v>
      </c>
      <c r="M23" s="4">
        <v>116293966</v>
      </c>
    </row>
    <row r="24" spans="1:13" ht="11.25">
      <c r="A24" s="3" t="s">
        <v>39</v>
      </c>
      <c r="B24" s="3" t="s">
        <v>40</v>
      </c>
      <c r="C24" s="4">
        <v>450000000</v>
      </c>
      <c r="D24" s="4">
        <v>0</v>
      </c>
      <c r="E24" s="4">
        <v>0</v>
      </c>
      <c r="F24" s="4">
        <v>0</v>
      </c>
      <c r="G24" s="4">
        <v>450000000</v>
      </c>
      <c r="H24" s="4">
        <v>293091384</v>
      </c>
      <c r="I24" s="4">
        <v>0</v>
      </c>
      <c r="J24" s="4">
        <v>51671900</v>
      </c>
      <c r="K24" s="4">
        <v>345683284</v>
      </c>
      <c r="L24" s="9">
        <f t="shared" si="0"/>
        <v>0.7681850755555556</v>
      </c>
      <c r="M24" s="4">
        <v>104316716</v>
      </c>
    </row>
    <row r="25" spans="1:13" ht="11.25">
      <c r="A25" s="3" t="s">
        <v>41</v>
      </c>
      <c r="B25" s="3" t="s">
        <v>42</v>
      </c>
      <c r="C25" s="4">
        <v>40000000</v>
      </c>
      <c r="D25" s="4">
        <v>0</v>
      </c>
      <c r="E25" s="4">
        <v>0</v>
      </c>
      <c r="F25" s="4">
        <v>0</v>
      </c>
      <c r="G25" s="4">
        <v>40000000</v>
      </c>
      <c r="H25" s="4">
        <v>16716358</v>
      </c>
      <c r="I25" s="4">
        <v>0</v>
      </c>
      <c r="J25" s="4">
        <v>2291300</v>
      </c>
      <c r="K25" s="4">
        <v>19007658</v>
      </c>
      <c r="L25" s="9">
        <f t="shared" si="0"/>
        <v>0.47519145</v>
      </c>
      <c r="M25" s="4">
        <v>20992342</v>
      </c>
    </row>
    <row r="26" spans="1:13" ht="11.25">
      <c r="A26" s="3" t="s">
        <v>43</v>
      </c>
      <c r="B26" s="3" t="s">
        <v>44</v>
      </c>
      <c r="C26" s="4">
        <v>40000000</v>
      </c>
      <c r="D26" s="4">
        <v>0</v>
      </c>
      <c r="E26" s="4">
        <v>0</v>
      </c>
      <c r="F26" s="4">
        <v>0</v>
      </c>
      <c r="G26" s="4">
        <v>40000000</v>
      </c>
      <c r="H26" s="4">
        <v>16716358</v>
      </c>
      <c r="I26" s="4">
        <v>0</v>
      </c>
      <c r="J26" s="4">
        <v>2291300</v>
      </c>
      <c r="K26" s="4">
        <v>19007658</v>
      </c>
      <c r="L26" s="9">
        <f t="shared" si="0"/>
        <v>0.47519145</v>
      </c>
      <c r="M26" s="4">
        <v>20992342</v>
      </c>
    </row>
    <row r="27" spans="1:13" ht="11.25">
      <c r="A27" s="3" t="s">
        <v>45</v>
      </c>
      <c r="B27" s="3" t="s">
        <v>46</v>
      </c>
      <c r="C27" s="4">
        <v>3500000</v>
      </c>
      <c r="D27" s="4">
        <v>0</v>
      </c>
      <c r="E27" s="4">
        <v>0</v>
      </c>
      <c r="F27" s="4">
        <v>0</v>
      </c>
      <c r="G27" s="4">
        <v>3500000</v>
      </c>
      <c r="H27" s="4">
        <v>0</v>
      </c>
      <c r="I27" s="4">
        <v>0</v>
      </c>
      <c r="J27" s="4">
        <v>0</v>
      </c>
      <c r="K27" s="4">
        <v>0</v>
      </c>
      <c r="L27" s="9">
        <f t="shared" si="0"/>
        <v>0</v>
      </c>
      <c r="M27" s="4">
        <v>3500000</v>
      </c>
    </row>
    <row r="28" spans="1:13" ht="11.25">
      <c r="A28" s="3" t="s">
        <v>47</v>
      </c>
      <c r="B28" s="3" t="s">
        <v>46</v>
      </c>
      <c r="C28" s="4">
        <v>3500000</v>
      </c>
      <c r="D28" s="4">
        <v>0</v>
      </c>
      <c r="E28" s="4">
        <v>0</v>
      </c>
      <c r="F28" s="4">
        <v>0</v>
      </c>
      <c r="G28" s="4">
        <v>3500000</v>
      </c>
      <c r="H28" s="4">
        <v>0</v>
      </c>
      <c r="I28" s="4">
        <v>0</v>
      </c>
      <c r="J28" s="4">
        <v>0</v>
      </c>
      <c r="K28" s="4">
        <v>0</v>
      </c>
      <c r="L28" s="9">
        <f t="shared" si="0"/>
        <v>0</v>
      </c>
      <c r="M28" s="4">
        <v>3500000</v>
      </c>
    </row>
    <row r="29" spans="1:13" ht="11.25">
      <c r="A29" s="3" t="s">
        <v>48</v>
      </c>
      <c r="B29" s="3" t="s">
        <v>49</v>
      </c>
      <c r="C29" s="4">
        <v>15000000</v>
      </c>
      <c r="D29" s="4">
        <v>0</v>
      </c>
      <c r="E29" s="4">
        <v>0</v>
      </c>
      <c r="F29" s="4">
        <v>0</v>
      </c>
      <c r="G29" s="4">
        <v>15000000</v>
      </c>
      <c r="H29" s="4">
        <v>21407906.380000006</v>
      </c>
      <c r="I29" s="4">
        <v>0</v>
      </c>
      <c r="J29" s="4">
        <v>728808.94</v>
      </c>
      <c r="K29" s="4">
        <v>22136715.320000008</v>
      </c>
      <c r="L29" s="9">
        <f t="shared" si="0"/>
        <v>1.4757810213333338</v>
      </c>
      <c r="M29" s="4">
        <v>-7136715.320000007</v>
      </c>
    </row>
    <row r="30" spans="1:13" ht="11.25">
      <c r="A30" s="3" t="s">
        <v>50</v>
      </c>
      <c r="B30" s="3" t="s">
        <v>49</v>
      </c>
      <c r="C30" s="4">
        <v>15000000</v>
      </c>
      <c r="D30" s="4">
        <v>0</v>
      </c>
      <c r="E30" s="4">
        <v>0</v>
      </c>
      <c r="F30" s="4">
        <v>0</v>
      </c>
      <c r="G30" s="4">
        <v>15000000</v>
      </c>
      <c r="H30" s="4">
        <v>21407906.380000006</v>
      </c>
      <c r="I30" s="4">
        <v>0</v>
      </c>
      <c r="J30" s="4">
        <v>728808.94</v>
      </c>
      <c r="K30" s="4">
        <v>22136715.320000008</v>
      </c>
      <c r="L30" s="9">
        <f t="shared" si="0"/>
        <v>1.4757810213333338</v>
      </c>
      <c r="M30" s="4">
        <v>-7136715.320000007</v>
      </c>
    </row>
    <row r="31" spans="1:13" ht="11.25">
      <c r="A31" s="3" t="s">
        <v>51</v>
      </c>
      <c r="B31" s="3" t="s">
        <v>52</v>
      </c>
      <c r="C31" s="4">
        <v>35000000</v>
      </c>
      <c r="D31" s="4">
        <v>0</v>
      </c>
      <c r="E31" s="4">
        <v>0</v>
      </c>
      <c r="F31" s="4">
        <v>0</v>
      </c>
      <c r="G31" s="4">
        <v>35000000</v>
      </c>
      <c r="H31" s="4">
        <v>7339222</v>
      </c>
      <c r="I31" s="4">
        <v>0</v>
      </c>
      <c r="J31" s="4">
        <v>607287</v>
      </c>
      <c r="K31" s="4">
        <v>7946509</v>
      </c>
      <c r="L31" s="9">
        <f t="shared" si="0"/>
        <v>0.22704311428571428</v>
      </c>
      <c r="M31" s="4">
        <v>27053491</v>
      </c>
    </row>
    <row r="32" spans="1:13" ht="11.25">
      <c r="A32" s="3" t="s">
        <v>53</v>
      </c>
      <c r="B32" s="3" t="s">
        <v>52</v>
      </c>
      <c r="C32" s="4">
        <v>35000000</v>
      </c>
      <c r="D32" s="4">
        <v>0</v>
      </c>
      <c r="E32" s="4">
        <v>0</v>
      </c>
      <c r="F32" s="4">
        <v>0</v>
      </c>
      <c r="G32" s="4">
        <v>35000000</v>
      </c>
      <c r="H32" s="4">
        <v>7339222</v>
      </c>
      <c r="I32" s="4">
        <v>0</v>
      </c>
      <c r="J32" s="4">
        <v>607287</v>
      </c>
      <c r="K32" s="4">
        <v>7946509</v>
      </c>
      <c r="L32" s="9">
        <f t="shared" si="0"/>
        <v>0.22704311428571428</v>
      </c>
      <c r="M32" s="4">
        <v>27053491</v>
      </c>
    </row>
    <row r="33" spans="1:13" ht="11.25">
      <c r="A33" s="3" t="s">
        <v>54</v>
      </c>
      <c r="B33" s="3" t="s">
        <v>55</v>
      </c>
      <c r="C33" s="4">
        <v>35000000</v>
      </c>
      <c r="D33" s="4">
        <v>0</v>
      </c>
      <c r="E33" s="4">
        <v>0</v>
      </c>
      <c r="F33" s="4">
        <v>0</v>
      </c>
      <c r="G33" s="4">
        <v>35000000</v>
      </c>
      <c r="H33" s="4">
        <v>7339222</v>
      </c>
      <c r="I33" s="4">
        <v>0</v>
      </c>
      <c r="J33" s="4">
        <v>607287</v>
      </c>
      <c r="K33" s="4">
        <v>7946509</v>
      </c>
      <c r="L33" s="9">
        <f t="shared" si="0"/>
        <v>0.22704311428571428</v>
      </c>
      <c r="M33" s="4">
        <v>27053491</v>
      </c>
    </row>
    <row r="34" spans="1:13" ht="11.25">
      <c r="A34" s="3" t="s">
        <v>56</v>
      </c>
      <c r="B34" s="3" t="s">
        <v>57</v>
      </c>
      <c r="C34" s="4">
        <v>35000000</v>
      </c>
      <c r="D34" s="4">
        <v>0</v>
      </c>
      <c r="E34" s="4">
        <v>0</v>
      </c>
      <c r="F34" s="4">
        <v>0</v>
      </c>
      <c r="G34" s="4">
        <v>35000000</v>
      </c>
      <c r="H34" s="4">
        <v>7339222</v>
      </c>
      <c r="I34" s="4">
        <v>0</v>
      </c>
      <c r="J34" s="4">
        <v>607287</v>
      </c>
      <c r="K34" s="4">
        <v>7946509</v>
      </c>
      <c r="L34" s="9">
        <f t="shared" si="0"/>
        <v>0.22704311428571428</v>
      </c>
      <c r="M34" s="4">
        <v>27053491</v>
      </c>
    </row>
    <row r="35" spans="1:13" ht="11.25">
      <c r="A35" s="3" t="s">
        <v>58</v>
      </c>
      <c r="B35" s="3" t="s">
        <v>59</v>
      </c>
      <c r="C35" s="4">
        <v>5000000</v>
      </c>
      <c r="D35" s="4">
        <v>0</v>
      </c>
      <c r="E35" s="4">
        <v>0</v>
      </c>
      <c r="F35" s="4">
        <v>0</v>
      </c>
      <c r="G35" s="4">
        <v>5000000</v>
      </c>
      <c r="H35" s="4">
        <v>0</v>
      </c>
      <c r="I35" s="4">
        <v>0</v>
      </c>
      <c r="J35" s="4">
        <v>0</v>
      </c>
      <c r="K35" s="4">
        <v>0</v>
      </c>
      <c r="L35" s="9">
        <f t="shared" si="0"/>
        <v>0</v>
      </c>
      <c r="M35" s="4">
        <v>5000000</v>
      </c>
    </row>
    <row r="36" spans="1:13" ht="11.25">
      <c r="A36" s="3" t="s">
        <v>60</v>
      </c>
      <c r="B36" s="3" t="s">
        <v>61</v>
      </c>
      <c r="C36" s="4">
        <v>5000000</v>
      </c>
      <c r="D36" s="4">
        <v>0</v>
      </c>
      <c r="E36" s="4">
        <v>0</v>
      </c>
      <c r="F36" s="4">
        <v>0</v>
      </c>
      <c r="G36" s="4">
        <v>5000000</v>
      </c>
      <c r="H36" s="4">
        <v>0</v>
      </c>
      <c r="I36" s="4">
        <v>0</v>
      </c>
      <c r="J36" s="4">
        <v>0</v>
      </c>
      <c r="K36" s="4">
        <v>0</v>
      </c>
      <c r="L36" s="9">
        <f t="shared" si="0"/>
        <v>0</v>
      </c>
      <c r="M36" s="4">
        <v>5000000</v>
      </c>
    </row>
    <row r="37" spans="1:13" ht="11.25">
      <c r="A37" s="3" t="s">
        <v>62</v>
      </c>
      <c r="B37" s="3" t="s">
        <v>63</v>
      </c>
      <c r="C37" s="4">
        <v>5000000</v>
      </c>
      <c r="D37" s="4">
        <v>0</v>
      </c>
      <c r="E37" s="4">
        <v>0</v>
      </c>
      <c r="F37" s="4">
        <v>0</v>
      </c>
      <c r="G37" s="4">
        <v>5000000</v>
      </c>
      <c r="H37" s="4">
        <v>0</v>
      </c>
      <c r="I37" s="4">
        <v>0</v>
      </c>
      <c r="J37" s="4">
        <v>0</v>
      </c>
      <c r="K37" s="4">
        <v>0</v>
      </c>
      <c r="L37" s="9">
        <f t="shared" si="0"/>
        <v>0</v>
      </c>
      <c r="M37" s="4">
        <v>5000000</v>
      </c>
    </row>
    <row r="38" spans="1:13" ht="11.25">
      <c r="A38" s="3" t="s">
        <v>64</v>
      </c>
      <c r="B38" s="3" t="s">
        <v>65</v>
      </c>
      <c r="C38" s="4">
        <v>5000000</v>
      </c>
      <c r="D38" s="4">
        <v>0</v>
      </c>
      <c r="E38" s="4">
        <v>0</v>
      </c>
      <c r="F38" s="4">
        <v>0</v>
      </c>
      <c r="G38" s="4">
        <v>5000000</v>
      </c>
      <c r="H38" s="4">
        <v>0</v>
      </c>
      <c r="I38" s="4">
        <v>0</v>
      </c>
      <c r="J38" s="4">
        <v>0</v>
      </c>
      <c r="K38" s="4">
        <v>0</v>
      </c>
      <c r="L38" s="9">
        <f t="shared" si="0"/>
        <v>0</v>
      </c>
      <c r="M38" s="4">
        <v>5000000</v>
      </c>
    </row>
    <row r="42" spans="4:8" ht="11.25">
      <c r="D42" s="5"/>
      <c r="H42" s="5"/>
    </row>
    <row r="43" spans="2:12" ht="11.25">
      <c r="B43" s="16"/>
      <c r="I43" s="16"/>
      <c r="J43" s="16"/>
      <c r="K43" s="16"/>
      <c r="L43" s="16"/>
    </row>
    <row r="44" spans="1:12" ht="11.25">
      <c r="A44" s="6"/>
      <c r="B44" s="7" t="s">
        <v>75</v>
      </c>
      <c r="C44" s="8"/>
      <c r="I44" s="1" t="s">
        <v>77</v>
      </c>
      <c r="L44" s="2"/>
    </row>
    <row r="45" spans="2:9" ht="11.25">
      <c r="B45" s="1" t="s">
        <v>76</v>
      </c>
      <c r="I45" s="1" t="s">
        <v>78</v>
      </c>
    </row>
  </sheetData>
  <sheetProtection/>
  <printOptions/>
  <pageMargins left="0.6" right="0.1694232665361274" top="0.34" bottom="0.1694232665361274" header="0.37" footer="0"/>
  <pageSetup horizontalDpi="600" verticalDpi="600" orientation="landscape" paperSize="1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2020-11-19T19:13:23Z</cp:lastPrinted>
  <dcterms:created xsi:type="dcterms:W3CDTF">2020-11-19T19:14:19Z</dcterms:created>
  <dcterms:modified xsi:type="dcterms:W3CDTF">2020-11-19T19:14:42Z</dcterms:modified>
  <cp:category/>
  <cp:version/>
  <cp:contentType/>
  <cp:contentStatus/>
</cp:coreProperties>
</file>