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autoCompressPictures="0" defaultThemeVersion="124226"/>
  <mc:AlternateContent xmlns:mc="http://schemas.openxmlformats.org/markup-compatibility/2006">
    <mc:Choice Requires="x15">
      <x15ac:absPath xmlns:x15ac="http://schemas.microsoft.com/office/spreadsheetml/2010/11/ac" url="C:\Users\Admin\Desktop\CONTROL INTERNO AÑO 2025\MATRIZ ITA\ITA 2025\PENDIENTES PUBLICAR\"/>
    </mc:Choice>
  </mc:AlternateContent>
  <xr:revisionPtr revIDLastSave="0" documentId="13_ncr:1_{2D2D8FC8-ACFC-4408-B304-96FA6DD9694E}" xr6:coauthVersionLast="47" xr6:coauthVersionMax="47" xr10:uidLastSave="{00000000-0000-0000-0000-000000000000}"/>
  <bookViews>
    <workbookView xWindow="-120" yWindow="-120" windowWidth="29040" windowHeight="15720" tabRatio="857" activeTab="1" xr2:uid="{00000000-000D-0000-FFFF-FFFF00000000}"/>
  </bookViews>
  <sheets>
    <sheet name="PLAN DE MEJORAM" sheetId="10" r:id="rId1"/>
    <sheet name="CONFORMIDAD C.I." sheetId="48" r:id="rId2"/>
    <sheet name="Ppto" sheetId="47" state="hidden" r:id="rId3"/>
  </sheets>
  <definedNames>
    <definedName name="_xlnm._FilterDatabase" localSheetId="0" hidden="1">'PLAN DE MEJORAM'!$C$10:$N$24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47" l="1"/>
  <c r="G5" i="47"/>
  <c r="G6" i="47"/>
  <c r="G7" i="47"/>
  <c r="G8" i="47"/>
  <c r="G9" i="47"/>
  <c r="G10" i="47"/>
  <c r="G11" i="47"/>
  <c r="G12" i="47"/>
  <c r="G13" i="47"/>
  <c r="G14" i="47"/>
  <c r="G15" i="47"/>
  <c r="G16" i="47"/>
  <c r="G17" i="47"/>
  <c r="G18" i="47"/>
  <c r="G19" i="47"/>
  <c r="G20" i="47"/>
  <c r="G21" i="47"/>
  <c r="G22" i="47"/>
  <c r="G23" i="47"/>
  <c r="G24" i="47"/>
  <c r="G25" i="47"/>
  <c r="G26" i="47"/>
  <c r="G27" i="47"/>
  <c r="G28" i="47"/>
  <c r="G29" i="47"/>
  <c r="G30" i="47"/>
  <c r="G31" i="47"/>
  <c r="G32" i="47"/>
  <c r="G33" i="47"/>
  <c r="G34" i="47"/>
  <c r="G35" i="47"/>
  <c r="G36" i="47"/>
  <c r="G38" i="47"/>
  <c r="G39" i="47"/>
  <c r="G40" i="47"/>
  <c r="G41" i="47"/>
  <c r="G42" i="47"/>
  <c r="G43" i="47"/>
  <c r="G44" i="47"/>
  <c r="G45" i="47"/>
  <c r="G46" i="47"/>
  <c r="G47" i="47"/>
  <c r="G48" i="47"/>
  <c r="G50" i="47"/>
  <c r="G51" i="47"/>
  <c r="G52" i="47"/>
  <c r="G53" i="47"/>
  <c r="G54" i="47"/>
  <c r="G55" i="47"/>
  <c r="G56" i="47"/>
  <c r="G57" i="47"/>
  <c r="G59" i="47"/>
  <c r="G60" i="47"/>
  <c r="G61" i="47"/>
  <c r="G62" i="47"/>
  <c r="G63" i="47"/>
  <c r="G64" i="47"/>
  <c r="G65" i="47"/>
  <c r="G66" i="47"/>
  <c r="G67" i="47"/>
  <c r="G68" i="47"/>
  <c r="G69" i="47"/>
  <c r="G70" i="47"/>
  <c r="G71" i="47"/>
  <c r="G72" i="47"/>
  <c r="G73" i="47"/>
  <c r="G74" i="47"/>
  <c r="G76" i="47"/>
  <c r="G77" i="47"/>
  <c r="G78" i="47"/>
  <c r="G79" i="47"/>
  <c r="G80" i="47"/>
  <c r="G81" i="47"/>
  <c r="G82" i="47"/>
  <c r="G84" i="47"/>
  <c r="G85" i="47"/>
  <c r="G87" i="47"/>
  <c r="G88" i="47"/>
  <c r="G89" i="47"/>
  <c r="G90" i="47"/>
  <c r="G91" i="47"/>
  <c r="G92" i="47"/>
  <c r="G93" i="47"/>
  <c r="G94" i="47"/>
  <c r="G95" i="47"/>
  <c r="G97" i="47"/>
  <c r="G98" i="47"/>
  <c r="G100" i="47"/>
  <c r="G101" i="47"/>
  <c r="G103" i="47"/>
  <c r="G104" i="47"/>
  <c r="G105" i="47"/>
  <c r="G106" i="47"/>
  <c r="G107" i="47"/>
  <c r="G108" i="47"/>
  <c r="G109" i="47"/>
  <c r="G110" i="47"/>
  <c r="G112" i="47"/>
  <c r="G113" i="47"/>
  <c r="G114" i="47"/>
  <c r="G115" i="47"/>
  <c r="G117" i="47"/>
  <c r="G119" i="47"/>
  <c r="G120" i="47"/>
  <c r="G121" i="47"/>
  <c r="G122" i="47"/>
  <c r="G123" i="47"/>
  <c r="G125" i="47"/>
  <c r="G126" i="47"/>
  <c r="G127" i="47"/>
  <c r="G128" i="47"/>
  <c r="G129" i="47"/>
  <c r="G130" i="47"/>
  <c r="G131" i="47"/>
  <c r="G132" i="47"/>
  <c r="G133" i="47"/>
  <c r="G134" i="47"/>
  <c r="G135" i="47"/>
  <c r="G136" i="47"/>
  <c r="G137" i="47"/>
  <c r="G138" i="47"/>
  <c r="G139" i="47"/>
  <c r="G140" i="47"/>
  <c r="G141" i="47"/>
  <c r="G142" i="47"/>
  <c r="G143" i="47"/>
  <c r="G144" i="47"/>
  <c r="G145" i="47"/>
  <c r="G146" i="47"/>
  <c r="G147" i="47"/>
  <c r="G148" i="47"/>
  <c r="G149" i="47"/>
  <c r="G150" i="47"/>
  <c r="G151" i="47"/>
  <c r="G152" i="47"/>
  <c r="G153" i="47"/>
  <c r="G154" i="47"/>
  <c r="G155" i="47"/>
  <c r="G156" i="47"/>
  <c r="G157" i="47"/>
  <c r="G158" i="47"/>
  <c r="G159" i="47"/>
  <c r="G160" i="47"/>
  <c r="G161" i="47"/>
  <c r="G162" i="47"/>
  <c r="G163" i="47"/>
  <c r="G164" i="47"/>
  <c r="G165" i="47"/>
  <c r="G166" i="47"/>
  <c r="G167" i="47"/>
  <c r="G168" i="47"/>
  <c r="G169" i="47"/>
  <c r="G170" i="47"/>
  <c r="G171" i="47"/>
  <c r="G172" i="47"/>
  <c r="G173" i="47"/>
  <c r="G174" i="47"/>
  <c r="G175" i="47"/>
  <c r="G176" i="47"/>
  <c r="G177" i="47"/>
  <c r="G178" i="47"/>
  <c r="G179" i="47"/>
  <c r="G180" i="47"/>
  <c r="G181" i="47"/>
  <c r="G182" i="47"/>
  <c r="G183" i="47"/>
  <c r="G184" i="47"/>
  <c r="G185" i="47"/>
  <c r="G186" i="47"/>
  <c r="G187" i="47"/>
  <c r="G188" i="47"/>
  <c r="G189" i="47"/>
  <c r="G190" i="47"/>
  <c r="G191" i="47"/>
  <c r="G192" i="47"/>
  <c r="G194" i="47"/>
  <c r="G195" i="47"/>
  <c r="G196" i="47"/>
  <c r="G197" i="47"/>
  <c r="G198" i="47"/>
  <c r="G199" i="47"/>
  <c r="G200" i="47"/>
  <c r="G201" i="47"/>
  <c r="G202" i="47"/>
  <c r="G203" i="47"/>
  <c r="G204" i="47"/>
  <c r="G205" i="47"/>
  <c r="G206" i="47"/>
  <c r="G207" i="47"/>
  <c r="G208" i="47"/>
  <c r="G209" i="47"/>
  <c r="G210" i="47"/>
  <c r="G211" i="47"/>
  <c r="G212" i="47"/>
  <c r="G213" i="47"/>
  <c r="G214" i="47"/>
  <c r="G215" i="47"/>
  <c r="G216" i="47"/>
  <c r="G217" i="47"/>
  <c r="G218" i="47"/>
  <c r="G219" i="47"/>
  <c r="G220" i="47"/>
  <c r="G221" i="47"/>
  <c r="G222" i="47"/>
  <c r="G223" i="47"/>
  <c r="G224" i="47"/>
  <c r="G225" i="47"/>
  <c r="G226" i="47"/>
  <c r="G227" i="47"/>
  <c r="G228" i="47"/>
  <c r="G229" i="47"/>
  <c r="G230" i="47"/>
  <c r="G231" i="47"/>
  <c r="G232" i="47"/>
  <c r="G233" i="47"/>
  <c r="G234" i="47"/>
  <c r="G235" i="47"/>
  <c r="G236" i="47"/>
  <c r="G238" i="47"/>
  <c r="G239" i="47"/>
  <c r="G240" i="47"/>
  <c r="G241" i="47"/>
  <c r="G242" i="47"/>
  <c r="G243" i="47"/>
  <c r="G244" i="47"/>
  <c r="G245" i="47"/>
  <c r="G246" i="47"/>
  <c r="G247" i="47"/>
  <c r="G248" i="47"/>
  <c r="G249" i="47"/>
  <c r="G250" i="47"/>
  <c r="G251" i="47"/>
  <c r="G252" i="47"/>
  <c r="G253" i="47"/>
  <c r="G254" i="47"/>
  <c r="G255" i="47"/>
  <c r="G257" i="47"/>
  <c r="G258" i="47"/>
  <c r="G259" i="47"/>
  <c r="G260" i="47"/>
  <c r="G261" i="47"/>
  <c r="G262" i="47"/>
  <c r="G263" i="47"/>
  <c r="G264" i="47"/>
  <c r="G265" i="47"/>
  <c r="G266" i="47"/>
  <c r="G267" i="47"/>
  <c r="G268" i="47"/>
  <c r="G269" i="47"/>
  <c r="G270" i="47"/>
  <c r="G271" i="47"/>
  <c r="G272" i="47"/>
  <c r="G273" i="47"/>
  <c r="G274" i="47"/>
  <c r="G276" i="47"/>
  <c r="G277" i="47"/>
  <c r="G278" i="47"/>
  <c r="G279" i="47"/>
  <c r="G280" i="47"/>
  <c r="G281" i="47"/>
  <c r="G282" i="47"/>
  <c r="G283" i="47"/>
  <c r="G284" i="47"/>
  <c r="G285" i="47"/>
  <c r="G286" i="47"/>
  <c r="G287" i="47"/>
  <c r="G288" i="47"/>
  <c r="G289" i="47"/>
  <c r="G290" i="47"/>
  <c r="G291" i="47"/>
  <c r="G292" i="47"/>
  <c r="G293" i="47"/>
  <c r="G294" i="47"/>
  <c r="G295" i="47"/>
  <c r="G296" i="47"/>
  <c r="G297" i="47"/>
  <c r="G298" i="47"/>
  <c r="G299" i="47"/>
  <c r="G300" i="47"/>
  <c r="G301" i="47"/>
  <c r="G302" i="47"/>
  <c r="G303" i="47"/>
  <c r="G304" i="47"/>
  <c r="G305" i="47"/>
  <c r="G306" i="47"/>
  <c r="G307" i="47"/>
  <c r="G308" i="47"/>
  <c r="G309" i="47"/>
  <c r="G310" i="47"/>
  <c r="G311" i="47"/>
  <c r="G312" i="47"/>
  <c r="G313" i="47"/>
  <c r="G314" i="47"/>
  <c r="G315" i="47"/>
  <c r="G316" i="47"/>
  <c r="G317" i="47"/>
  <c r="G319" i="47"/>
  <c r="G320" i="47"/>
  <c r="G321" i="47"/>
  <c r="G322" i="47"/>
  <c r="G323" i="47"/>
  <c r="G324" i="47"/>
  <c r="G325" i="47"/>
  <c r="G326" i="47"/>
  <c r="G327" i="47"/>
  <c r="G328" i="47"/>
  <c r="G329" i="47"/>
  <c r="G330" i="47"/>
  <c r="G331" i="47"/>
  <c r="G332" i="47"/>
  <c r="I333"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laquijano</author>
    <author xml:space="preserve">CONTRALORIA </author>
    <author>jmzambrano</author>
    <author>CGQ</author>
    <author>AUDITORSISTEMAS</author>
    <author>Control</author>
  </authors>
  <commentList>
    <comment ref="C12" authorId="0" shapeId="0" xr:uid="{00000000-0006-0000-0000-000001000000}">
      <text>
        <r>
          <rPr>
            <b/>
            <sz val="8"/>
            <color indexed="81"/>
            <rFont val="Tahoma"/>
            <family val="2"/>
          </rPr>
          <t xml:space="preserve">Liste consecutivamente los hallazgos definidos  en el informe  partiendo de uno.  
</t>
        </r>
      </text>
    </comment>
    <comment ref="E12" authorId="1" shapeId="0" xr:uid="{00000000-0006-0000-0000-000002000000}">
      <text>
        <r>
          <rPr>
            <b/>
            <sz val="8"/>
            <color indexed="81"/>
            <rFont val="Tahoma"/>
            <family val="2"/>
          </rPr>
          <t xml:space="preserve">DESCRIBA BREVEMENTE EL HALLAZGO ( NO MAS DE 50 PALABRAS).
</t>
        </r>
      </text>
    </comment>
    <comment ref="F12" authorId="0" shapeId="0" xr:uid="{00000000-0006-0000-0000-000003000000}">
      <text>
        <r>
          <rPr>
            <b/>
            <sz val="8"/>
            <color indexed="81"/>
            <rFont val="Tahoma"/>
            <family val="2"/>
          </rPr>
          <t>Registre la acción (correctiva que adopta la entidad para subsanar o corregir la causa que genera el  hallazgo.</t>
        </r>
        <r>
          <rPr>
            <sz val="8"/>
            <color indexed="81"/>
            <rFont val="Tahoma"/>
            <family val="2"/>
          </rPr>
          <t xml:space="preserve">
</t>
        </r>
      </text>
    </comment>
    <comment ref="G12" authorId="0" shapeId="0" xr:uid="{00000000-0006-0000-0000-000004000000}">
      <text>
        <r>
          <rPr>
            <b/>
            <sz val="8"/>
            <color indexed="81"/>
            <rFont val="Tahoma"/>
            <family val="2"/>
          </rPr>
          <t xml:space="preserve">Resultados cuantitativos  esperados, indicando la cantidad y denominación de la unidad de medida.
</t>
        </r>
      </text>
    </comment>
    <comment ref="H12" authorId="0" shapeId="0" xr:uid="{00000000-0006-0000-0000-000005000000}">
      <text>
        <r>
          <rPr>
            <b/>
            <sz val="8"/>
            <color indexed="81"/>
            <rFont val="Tahoma"/>
            <family val="2"/>
          </rPr>
          <t>Fecha programada para la terminación de cada actividad para el cumplimiento de la meta final.</t>
        </r>
      </text>
    </comment>
    <comment ref="I12" authorId="0" shapeId="0" xr:uid="{00000000-0006-0000-0000-000006000000}">
      <text>
        <r>
          <rPr>
            <b/>
            <sz val="8"/>
            <color indexed="81"/>
            <rFont val="Tahoma"/>
            <family val="2"/>
          </rPr>
          <t>Fecha programada para la terminación de cada actividad para el cumplimiento de la meta final.</t>
        </r>
      </text>
    </comment>
    <comment ref="J12" authorId="2" shapeId="0" xr:uid="{00000000-0006-0000-0000-000007000000}">
      <text>
        <r>
          <rPr>
            <b/>
            <sz val="8"/>
            <color indexed="81"/>
            <rFont val="Tahoma"/>
            <family val="2"/>
          </rPr>
          <t xml:space="preserve">Relacione el Nombre del responsable por el cumplimiento de la meta.
</t>
        </r>
      </text>
    </comment>
    <comment ref="K12" authorId="3" shapeId="0" xr:uid="{00000000-0006-0000-0000-000008000000}">
      <text>
        <r>
          <rPr>
            <b/>
            <sz val="9"/>
            <color indexed="81"/>
            <rFont val="Tahoma"/>
            <family val="2"/>
          </rPr>
          <t>CGQ:</t>
        </r>
        <r>
          <rPr>
            <sz val="9"/>
            <color indexed="81"/>
            <rFont val="Tahoma"/>
            <family val="2"/>
          </rPr>
          <t xml:space="preserve">
información de control interno de la Entidad
</t>
        </r>
      </text>
    </comment>
    <comment ref="O15" authorId="4" shapeId="0" xr:uid="{7EE6B210-C93B-442B-88EA-12811B41A37E}">
      <text>
        <r>
          <rPr>
            <b/>
            <sz val="9"/>
            <color indexed="81"/>
            <rFont val="Tahoma"/>
            <family val="2"/>
          </rPr>
          <t>AUDITORSISTEMAS:</t>
        </r>
        <r>
          <rPr>
            <sz val="9"/>
            <color indexed="81"/>
            <rFont val="Tahoma"/>
            <family val="2"/>
          </rPr>
          <t xml:space="preserve">
inge fabio completar </t>
        </r>
      </text>
    </comment>
    <comment ref="L22" authorId="5" shapeId="0" xr:uid="{00000000-0006-0000-0000-000009000000}">
      <text>
        <r>
          <rPr>
            <b/>
            <sz val="9"/>
            <color indexed="81"/>
            <rFont val="Tahoma"/>
            <family val="2"/>
          </rPr>
          <t>Control:</t>
        </r>
        <r>
          <rPr>
            <sz val="9"/>
            <color indexed="81"/>
            <rFont val="Tahoma"/>
            <family val="2"/>
          </rPr>
          <t xml:space="preserve">
</t>
        </r>
      </text>
    </comment>
  </commentList>
</comments>
</file>

<file path=xl/sharedStrings.xml><?xml version="1.0" encoding="utf-8"?>
<sst xmlns="http://schemas.openxmlformats.org/spreadsheetml/2006/main" count="1008" uniqueCount="898">
  <si>
    <t>CUMPLIMIENTO</t>
  </si>
  <si>
    <t>EFECTIVIDAD</t>
  </si>
  <si>
    <t>Fortalecimiento del Sistema de Gestión Administrativa y Financiero Territorial del Municipio de Santiago de Cali(25047205)</t>
  </si>
  <si>
    <t>Fortalecer el Sistema de Gestión Administrativa y Financiera del Municipio de Santiago de Cali</t>
  </si>
  <si>
    <t>Implementar las herramientas electrónicas que permitan la consulta. declaración y pago de trámites y servicios en línea en el municipio de Santiago de Cali</t>
  </si>
  <si>
    <t>Implementar las herramientas electrónicas que permitan la consulta. declaración y pago de trámites y servicios en línea en el municipio de Santiago de Cali (25047206)</t>
  </si>
  <si>
    <t>Mantenimiento de los servicios que ofrece el Datacenter de la Administración Municipal (22038599)</t>
  </si>
  <si>
    <t>Mantener las condiciones optimas del datacenter para asegurar la disponibilidad de los servicios del Municipio</t>
  </si>
  <si>
    <t>Fortalecimiento de los servicios que ofrece el Datacenter de la Alcaldía de Cali (25047209)</t>
  </si>
  <si>
    <t>Mejorar la eficiencia de los servicios del Centro de Datos de la Alcaldía de Cali</t>
  </si>
  <si>
    <t>Mejoramiento de los servicios vía web de la Alcaldía de Cali (25047210)</t>
  </si>
  <si>
    <t>Ofrecer servicios vía web eficientes y oportunos a los ciudadanos del municipio de Santiago de Cali</t>
  </si>
  <si>
    <t>Fortalecimiento de la capacidad institucional de Tecnologías de Información y las comunicaciones de las dependencias de la Alcaldía de Santiago de Calii (25047201)</t>
  </si>
  <si>
    <t>Fortalecer la capacidad institucional de Tecnologías de Información y las comunicaciones de las dependencias de la Alcaldía de Santiago de Cali</t>
  </si>
  <si>
    <t>Fortalecimiento de la capacidad institucional de Tecnologías de Información y las comunicaciones de las dependencias de la Alcaldía de Santiago de Cali ( 25047201)</t>
  </si>
  <si>
    <t>Implementación de Soluciones TIC al Servicio de los habitantes del municipio de Santiago de Cali  (25047204)</t>
  </si>
  <si>
    <t>Implementar estrategias de ciudad que impulsen la solución de problemas locales usando TIC</t>
  </si>
  <si>
    <t>Fortalecimiento de la operación de los centros de apropiación de la ciudad  (22038600)</t>
  </si>
  <si>
    <t>Fortalecer la operacion de los espacios de apropiacion de TIC´S en la ciudad de Santiago de Cali</t>
  </si>
  <si>
    <t>Mantenimiento de los centros de apropiación TIC de la ciudad de Cali  (25047211)</t>
  </si>
  <si>
    <t>Mejorar los servicios ofrecidos en los centros de apropiación TIC en la ciudad de Cali</t>
  </si>
  <si>
    <t>Capacitación en el uso de las tecnologías de la información y la comunicación TIC a los habitantes del Municipio de Santiago de Cali  (25047203)</t>
  </si>
  <si>
    <t>Promover la apropiación de las TICs en el Municipio de Santiago de Cali</t>
  </si>
  <si>
    <t xml:space="preserve">Capacitación en el uso de las tecnologías de la información y la comunicación TIC a los habitantes del Municipio de Santiago de Cali (25047203) </t>
  </si>
  <si>
    <t>Fortalecimiento de la Red Municipal Integrada REMI de Santiago de Cali  ( 25047212 )</t>
  </si>
  <si>
    <t>Garantizar el funcionamiento de la Red Municipal Integrada de Santiago de Cali</t>
  </si>
  <si>
    <t>Implementación de zonas de espacio público con accesibilidad a internet en el municipio de Santiago de Cali  (25047202)</t>
  </si>
  <si>
    <t>Incrementar el acceso de los ciudadanos a la información digital en espacios públicos en Santiago de Cali</t>
  </si>
  <si>
    <t>Fortalecimiento de la gestión Documental en el Departamento Administrativo de Tecnologías de la Información y las Comunicaciones de Santiago de Cali  (25047207)</t>
  </si>
  <si>
    <t>Fortalecer la gestión documental del Departamento Administrativo de Tecnologías de la Información y las Comunicaciones</t>
  </si>
  <si>
    <t>Fortalecimiento del sistema de gestión documental de la Alcaldía de Cali  (25047208)</t>
  </si>
  <si>
    <t>Fortalecer el sistema de gestión documental de la Alcaldía de Santiago de Cali</t>
  </si>
  <si>
    <t>Actualización del PGAM para el Municipio de Santiago de Cali.(21043899 )PLAN DE GESTION AMBIENTAL MUNICIPAL</t>
  </si>
  <si>
    <t>Formular el plan estratégico para la adopción del PGAM.</t>
  </si>
  <si>
    <t>DAGMA</t>
  </si>
  <si>
    <t>Fortalecimiento de los espacios físicos y tecnológicos para la atención ciudadana de la secretaria de Movilidad de Santiago de Cali  (17033187)</t>
  </si>
  <si>
    <t>Realizar obras de adecuación de infraestructura fisica a los bienes de la secretaria de movilidad del Municipio de Santiago de Cali</t>
  </si>
  <si>
    <t>Adecuar los espacios físicos y tecnologícos del Concejo Municipal de Santiago de Cali (22048102)</t>
  </si>
  <si>
    <t>Realizar los diseños para la adecuación del espacio físico del concejo municipal. Realizar los estudios técnicos para la adecuación del espacio fisico del concejo. Realizar impermeabilizaciones</t>
  </si>
  <si>
    <t>Lucha contra el delito y la impunidad  (8042863)</t>
  </si>
  <si>
    <t>INVERSIÓN</t>
  </si>
  <si>
    <t>(Fortalecimiento tecnológico a cuadrantes de la policia de Santiago de Cali</t>
  </si>
  <si>
    <t>Lucha contra el delito y la impunidad.(8042833)</t>
  </si>
  <si>
    <t>Fortalecimiento tecnológico a cuadrantes de la policia de Santiago de Cali</t>
  </si>
  <si>
    <t>Lucha contra el delito y la impunidad. ( 8042847)</t>
  </si>
  <si>
    <t>Forttalecimiento del sistema de video vigilancia y monitoreo en santiago de cali</t>
  </si>
  <si>
    <t>Lucha contra el delito y la impunidad (.8042855)</t>
  </si>
  <si>
    <t>Mantenimiento al sistema de video y vigilancia y monitoreo en santiago de cali</t>
  </si>
  <si>
    <t>Lucha contra el delito y la impunidad.( 26000494)</t>
  </si>
  <si>
    <t>Sistematización del inventario documental de la secretaría de vivienda social y hábitat en el municipio de Santiago de Cali (4042567)</t>
  </si>
  <si>
    <t>El proyecto contribuye con la aplicación de lineamientos de la Ley General de Archivo y la politica instiitucional del Municipio en la Secretaria de Vivienda Social y hábitat, para lo cual se realizaran las siguinetes acciones: Realizar la identificación de series y subseries documentales, Adquirir insumos de gestión documental, Suministrar información a la plataforma tecnológica para la interacción entre el organismo y el ciudadano, Adquirir herramientas tecnológicas para la actualización de la informacion en la plataforma.</t>
  </si>
  <si>
    <t>Aplicación de las políticas e instrumentos archivísticos al Patrimonio Documental del Municipio de Santiago de Cali (22047905)</t>
  </si>
  <si>
    <t>Adquirir material de apoyo para la implementación y aplicación modelo 5S.Realizar la tenencia y custodia de series documentales propias y transferidas.Adquirir herramientas para el fortalecimiento de la función archivística.Organizar, preparar, inventariar, valorar y ubicar topográficamente los documentos de archivo de Fondos Acumulados.Adquirir insumos y suministros para optimizar la digitalización de los documentos.Realizar la calibración de escáneres especializados para la optimización de la digitalización de la documentación del Municipio.</t>
  </si>
  <si>
    <t>Fortalecimiento a empresas grandes y medianas con programas de ciencia, tecnología e innovación en el municipio de Santiago de Cali (11047742)</t>
  </si>
  <si>
    <t>Presentar proyectos de ciencia, tecnología e innovación para las grandes y medianas empresas</t>
  </si>
  <si>
    <t>Asistencia para la formulación y el seguimiento de proyectos de ciencia tecnología e innovación para las mipymes de Santiago de Cali (25047754)</t>
  </si>
  <si>
    <t>Apoyar la estructuración de 15 proyectos de ciencia, tecnología e innovacón para las mipymes</t>
  </si>
  <si>
    <t>Fortalecimiento de los procesos de transferencia de conocimiento y tecnología a sectores estratégicos en el municipio de Santiago de Cali (25047760)</t>
  </si>
  <si>
    <t>Transferir 2 tecnologías al tejido de mipymes</t>
  </si>
  <si>
    <t>Actualización de la base de datos de nomenclatura de Santiago de Cali (22046069)</t>
  </si>
  <si>
    <t>Realizar Visitas técnicas domiciliarias y viales Registrar en la base de datos la información levantada en campo. Realizar el desplazamiento para levantamiento de información de la nomenclatura urbana. Realizar el cruce para depurar la base de datos de nomenclatura con Catastro, Oficina registro e Instrumentos Públicos y EMCALI. Monitorear la base de datos de la Nomenclatura Urbana. Diseñar e implementar el geocoficiador de direcciones Parametrizar la información contenida en la base de datos para integrarla en la IDESC. Adquirir sofware de edición cartográfica para el manejo de la cartografía de nomenclatura Revisar y adaptar las normas técnicas aplicadas al sistema de nomenclatura de Santiago de Cali Publicar documento de las normas técnicas adoptadas al sistema de nomenclatura de Santiago de Cali</t>
  </si>
  <si>
    <t>Implementación de la planoteca digital del departamento administrativo de planeación de Santiago de Cali ( 22046081)</t>
  </si>
  <si>
    <t>Clasificar la información cartográfica (formato papel) Realizar el mantenimiento físico a los planos en formato papel de la planoteca. Adquirir material de archivo especializado para planos. Depurar la información cartográfica de la planoteca. Ingresar información de cada plano a la base de datos alfanumérica. Escanear la información cartografica en formato papel (planos) .Vectorizar los planos imposibles de rasterizar o aquellos con pérdida de información. Ingresar información de cada plano dwg a la base de datos alfanumérica. Georeferenciar la información en formato raster (imagen-escaneada) al nuevo sistema de coordenadas Magna Sirgas. Georeferenciar la información en formato vectorial (dwg) al nuevo sistema de coordenadas Magna Sirgas. Diseñar la estructura de la base de datos cartográfica . Diseñar un Sistema de Información Geográfica. Adquirir hardware y software para el manejo de la información de la planoteca digital. Publicar material publicitario del nuevo sistema de información geográfica de la planoteca.</t>
  </si>
  <si>
    <t>Implementación del sistema de información unificado de convivencia escolar, derechos humanos, sexuales y reproductivos en las IEO del municipio de Santiago de Cali  (2040135)</t>
  </si>
  <si>
    <t>Realizar en las IEO la implementación de un sistema de información unificado de convivencia escolar, Derechos Humanos, Sexuales y Reproductivo</t>
  </si>
  <si>
    <t xml:space="preserve">SEGURIDAD Y JUSTICIA </t>
  </si>
  <si>
    <t>Fortalecimiento de la seguridad y convivencia ciudadana de la comuna 17 de Santiago de Cali</t>
  </si>
  <si>
    <t>Adquirir Equipos para el monitoreo - Cámaras
Adquirir fibra optica para  Camaras de video vigilancia 
Realizar obra civil para instalación de camaras
Instalar Sistemas de puestas a tierra puntos de cámara</t>
  </si>
  <si>
    <t>Implementacion de estrategias para inclusion social y productiva de jovenes vulnerables de Santiago de cali</t>
  </si>
  <si>
    <t xml:space="preserve">Realizar recorridos de reconocimiento con jóvenes en situación de alto riesgo Realizar  talleres de diagnostico y talleres psicosociales a estos jóvenes  Acompañar a las familias de los jóvenes  Realizar seguimiento y control a todos los procesos  de jóvenes Desarrollar  programas lúdico recreativos de integración y sensibilización a los  jóvenes   Realizar capacitación en emprendimiento  y resolucion de conflictos campañas contra la violencia juvenil </t>
  </si>
  <si>
    <t>Implementacion  de estrategias productivas y sociales para jovenes vinculados a pandilla en Santiago de Cali</t>
  </si>
  <si>
    <t>Realizar visitas e intervención a los espacios priorizados para reduccion de factores de riesgo capacitacion y acciones vinculadas al proceso con su respectivo seguimeinto y control medicion del impacto y resultados</t>
  </si>
  <si>
    <t>Control a actividades ilícitas en bienes de uso publico en Santiago de Cali</t>
  </si>
  <si>
    <t>Acompañamiento Institucional en la reubicación de PJC Plan Jarillón Rio Cauca Apoyo logístico  para operativos  de recuperación de PJAOC adquirir vehículos de patrullaje</t>
  </si>
  <si>
    <t>Apoyo a la movilidad policial en el municipio de Santiago de Cali</t>
  </si>
  <si>
    <t>Compra de vehiculos policiales</t>
  </si>
  <si>
    <t>Compra de Motocicletas policiales</t>
  </si>
  <si>
    <t>Mantenimiento Preventivo y correctivo a Vehículos</t>
  </si>
  <si>
    <t>Mantenimiento Preventivo y correctivo a Motos</t>
  </si>
  <si>
    <t>Suministrar combustible para la movilidad policial</t>
  </si>
  <si>
    <t>SOAT para vehículos operativos de la Policía</t>
  </si>
  <si>
    <t xml:space="preserve">Adquirir equipos para la lectura de antecedentes  - PDA para operaciones de inteligencia  y sistema de rastreo de Alarmas  para reacción  de cuadrantes de  policia </t>
  </si>
  <si>
    <t>PLANEACIÓN MUNICIPAL</t>
  </si>
  <si>
    <t>ADMINISTRAR  LA OPERACIÓN  DEL SISBÉN</t>
  </si>
  <si>
    <t>BP-07047504</t>
  </si>
  <si>
    <t>Elaborar los diseños arquitectónicos, urbanísticos, paisajísticos y demás elementos constitutivos del espacio público</t>
  </si>
  <si>
    <t>BP-26000008</t>
  </si>
  <si>
    <t>Realizar el estudio de títulos de los predios localizados en el ámbito del proyecto Tren de cercanías.</t>
  </si>
  <si>
    <t>BP-26000534</t>
  </si>
  <si>
    <t>Realizar la depuración del inventario de espacio público del Municipio</t>
  </si>
  <si>
    <t>BP-22046064</t>
  </si>
  <si>
    <t>Realizar la depuración del inventario de equipamientos del Municipio</t>
  </si>
  <si>
    <t>Realizar el estudio de factibilidad jurídica para establecer la factibilidad de adquisición de los predios de interés para el desarrollo de proyectos en las áreas de intervención estratégica.</t>
  </si>
  <si>
    <t>BP-22047508</t>
  </si>
  <si>
    <t>Establecer la línea base del manejo a 2.500 sujetos de interés grandes generadores de residuos orgánicos en el área urbana de Santiago de Cali.</t>
  </si>
  <si>
    <t>BP-21046079</t>
  </si>
  <si>
    <t>Definir los inmuebles Bienes de Interés Cultural (BIC) objeto de actualización</t>
  </si>
  <si>
    <t>BP-22046065</t>
  </si>
  <si>
    <t>DADII</t>
  </si>
  <si>
    <t>22-036080/0/00/001
22-036080/0/00/002
22-036080/0/00/003
22-036080/0/00/004
22-036080/0/00/005
22-036080/0/00/006
22-036080/0/00/007
22-036080/0/00/008
22-036080/0/00/009
22-036080/0/00/010
22-036080/0/00/011</t>
  </si>
  <si>
    <t>22-036080</t>
  </si>
  <si>
    <t>BP-22047901/1/01/01/05
BP-22047901/1/01/01/08
BP-22047901/1/01/01/16
BP-22047901/1/01/01/17
BP-22047901/1/01/01/18
BP-22047901/1/01/01/19
BP-22047901/1/01/01/20
BP-22047901/1/01/01/21
BP-22047901/1/01/01/22
BP-22047901/1/01/01/23
BP-22047901/1/01/01/24</t>
  </si>
  <si>
    <t>BP-22047901</t>
  </si>
  <si>
    <t>BP-22047901/1/02/01/01</t>
  </si>
  <si>
    <t>BP-22047901/1/02/01/01
BP-22047901/1/02/01/02
BP-22047901/1/02/01/03</t>
  </si>
  <si>
    <t>BP-22046089/1/01/02/05
BP-22046089/1/01/02/07</t>
  </si>
  <si>
    <t>BP-22046089</t>
  </si>
  <si>
    <t>BP-22047901/1/01/01/01
BP-22047901/1/01/01/03
BP-22047901/1/01/01/04
BP-22047901/1/01/01/12
BP-22047901/1/01/01/14</t>
  </si>
  <si>
    <t>22-036083/0/00/0005
22-036083/0/00/0006</t>
  </si>
  <si>
    <t>22-036083</t>
  </si>
  <si>
    <t>BP-22047906/1/01/01/01
BP-22047906/1/01/01/02
BP-22047906/1/01/01/03
BP-22047906/1/01/01/04</t>
  </si>
  <si>
    <t>BP-22047906</t>
  </si>
  <si>
    <t>Capacitar personas para la comercialización adecuada de productos y/o beneficios</t>
  </si>
  <si>
    <t>BP-07047723</t>
  </si>
  <si>
    <t>Realizar acompañamiento a formalización empresarial de 50 unidades productivas</t>
  </si>
  <si>
    <t>BP-07047774</t>
  </si>
  <si>
    <t>Capacitar personas  vulnerables en competencias blandas para el empleo y el emprendimiento</t>
  </si>
  <si>
    <t>BP-07047710</t>
  </si>
  <si>
    <t>Apoyo a la promoción de la inversión  nacional e internacional del Municipio de Santiago de Cali.</t>
  </si>
  <si>
    <t>BP-12046077</t>
  </si>
  <si>
    <t>Implementar el proceso formativo para 25 mujeres</t>
  </si>
  <si>
    <t>BP-07047719</t>
  </si>
  <si>
    <t>Realizar una estrategia de empleabilidad y generación de ingresos realizada</t>
  </si>
  <si>
    <t>BP-07047766</t>
  </si>
  <si>
    <t>Capacitar personas vítimas del conflicto en competencias duras y habilidades blandas o transversales</t>
  </si>
  <si>
    <t>BP-07047746</t>
  </si>
  <si>
    <t>Capacitar en competencias para la empleabilidad a personas vulnerables</t>
  </si>
  <si>
    <t>BP-26000593</t>
  </si>
  <si>
    <t>SECRETARÍA DE DESARROLLO TERITORIAL</t>
  </si>
  <si>
    <t>Equipamientos comunitarios, sedes comunales, Centro de Integración Social, Casa Matria y centro de desarrollo comunitario con mantenimiento y adecuación.</t>
  </si>
  <si>
    <t>Adecuacion de l Sedes Comunales,Barrios sure,Alameda,Guayaquil,Manuel maria Buenaventura</t>
  </si>
  <si>
    <t>Adecuación sedes comunales de la comuna 5 de Santiago de Cali</t>
  </si>
  <si>
    <t xml:space="preserve">Adecuar la Sede Comunal de Chiminangos II con adecuación del primer piso </t>
  </si>
  <si>
    <t xml:space="preserve">Sede Comunal Chiminangos II con adecuación del primer piso </t>
  </si>
  <si>
    <t>Adecuación sedes comunales de la comuna 12 de Santiago de Cali</t>
  </si>
  <si>
    <t xml:space="preserve">Sede Comunal ASTURIAS con  construcción del segundo piso,sede Comunal el Rodeo adecuacion </t>
  </si>
  <si>
    <t xml:space="preserve">Sede adecuada. </t>
  </si>
  <si>
    <t xml:space="preserve">Adecuar la Sede Comunal del Corregimiento Felidia con adecuación realizada. </t>
  </si>
  <si>
    <t>Adecuación de centro de desarrollo comunitario en el Municipio de Santiago de Cali</t>
  </si>
  <si>
    <t>Centro de desarrollo empresaria adecuado</t>
  </si>
  <si>
    <t>Asesorar las instancias y espacios de Participación ciudadana en Santiago de Cali</t>
  </si>
  <si>
    <t xml:space="preserve">instancias y espacios de participación apoyados para el ejercicio de sus funciones. </t>
  </si>
  <si>
    <t xml:space="preserve">Acompañar 60 Instancias de Participación  en el ejercicio de sus funciones,y realizar seis jornadas de articulacion institucional de instancias </t>
  </si>
  <si>
    <t>Fortalecimiento de las instancias de participación ciudadana en comunas y corregimientos de Santiago de Cali</t>
  </si>
  <si>
    <t>Capacitar ,acompañar a1500 personas integrantes de instancias de participación comunitaria formadas para el ejercicio de sus funciones</t>
  </si>
  <si>
    <t>SECRETARÍA DE GOBIERNO</t>
  </si>
  <si>
    <t>Apoyo a la transformación de la cultura institucional hacia la legalidad, integridad y la transparencia en la alcaldía de santiago de cali</t>
  </si>
  <si>
    <t>Cultura de la Legalidad y la Integridad implementada</t>
  </si>
  <si>
    <t>Sensibilizar a 150 servidores públicos y contratistas</t>
  </si>
  <si>
    <t>Fortalecimiento de las acciones institucionales de comunicación hacia la comunidad de santiago de cali</t>
  </si>
  <si>
    <t>Rendición de cuentas a la comunidad realizadas</t>
  </si>
  <si>
    <t>Producir,Implementar,Diseñar,Apoyar, el 100% de los contenidos informativos</t>
  </si>
  <si>
    <t>SECRETARÍA DE PAZ Y CULTURA CIUDADANA</t>
  </si>
  <si>
    <t>Fortalecimiento de las acciones para la disminución de las violaciones y  vulneraciones de los derechos  humanos en  la ciudad de Cali</t>
  </si>
  <si>
    <t>Personas que participan de la estrategia de derechos humanos y prevención de la trata de personas</t>
  </si>
  <si>
    <t>Diseñar un documento con lineamientos de Política Pública Integral de Derechos Humanos y DIH</t>
  </si>
  <si>
    <t>Apoyo a estrategias que desarrollen narrativas de paz y cultura ciudadana en el municipio de Santiago de</t>
  </si>
  <si>
    <t>Eventos de ciudad que promueven la convivencia pacífica, cultura de paz, reconciliación y cultura ciudadana realizados</t>
  </si>
  <si>
    <t>Implementar las acciones al 100% de la  estrategia "Medítele a la Paz"</t>
  </si>
  <si>
    <t>Apoyo al reconocimiento  de la ciudadanía como actores en la implementación del plan de paz en la ciudad de Santiago de Cali</t>
  </si>
  <si>
    <t>Plan de paz y convivencia pacífica implementado</t>
  </si>
  <si>
    <t>Desarrollar la gestión de 3 alianzas para la construcción de paz</t>
  </si>
  <si>
    <t>Observatorio de paz y convivencia con enfoque territorial, poblacional y de desarrollo de capacidades y en perspectiva de ciudad-región creado.</t>
  </si>
  <si>
    <t>Realizar 27 talleres de diseño, formulación y validación (por barrio/corregimiento)</t>
  </si>
  <si>
    <t>Apoyo a la replica de experiencias exitosas de cultura ciudadana en el municipio de Santiago de Cali</t>
  </si>
  <si>
    <t>Iniciativas institucionales y/o comunitarias exitosas de promoción de buenas prácticas de cultura ciudadana y de construcción de paz replicadas</t>
  </si>
  <si>
    <t xml:space="preserve">Identificar 30  iniciativas comunitarias exitosas </t>
  </si>
  <si>
    <t>Apoyo a la promoción de cultura ciudadana en los corredores de vida nocturna del municipio de Santiago de Cali</t>
  </si>
  <si>
    <t>Corredores que concentran actividades de vida nocturna intervenidos con oferta cultural y pedagógica de cultura ciudadana</t>
  </si>
  <si>
    <t>Diseñar dos estrategias  de intervención para  corredores culturales</t>
  </si>
  <si>
    <t>Fortalecimiento de las acciones de intervención en la cultura ciudadana del municipio Cali</t>
  </si>
  <si>
    <t>Política Pública de Cultura Ciudadana formulada con el Consejo Consultivo de Cultura ciudadana</t>
  </si>
  <si>
    <t>Elaborar un documento de sistematización de los encuentros y mesas de trabajo con la comunidad y organizaciones de la sociedad civil</t>
  </si>
  <si>
    <t xml:space="preserve">Implementación de escenarios para el reconocimiento de las afectaciones del conflicto armado en Cali </t>
  </si>
  <si>
    <t>Museo Regional de Memoria Histórica del Conflicto y la Reconciliación</t>
  </si>
  <si>
    <t>Elaborar el 60% del documento de guión museológico</t>
  </si>
  <si>
    <t>Estudios y diseños del museo regional de memoria historica del conflicto y la reconciliacion en Santiago de Cali</t>
  </si>
  <si>
    <t xml:space="preserve">Elaborar un estudio técnico del espacio adjudicado como sede del Museo </t>
  </si>
  <si>
    <t>DEPARTAMENTO ADMINISTRATIVO DE GESTIÓN JURÍDICA</t>
  </si>
  <si>
    <t>Mejoramiento de los Sistemas de Información Normativo Y Judicial de la Administración Central Municipal de Santiago De Cali</t>
  </si>
  <si>
    <t>Sistemas de información normativo y judicial de la Administración Central Municipal de Santiago de Cali mejorados</t>
  </si>
  <si>
    <t>Actualizar en un 85% los Sistemas de información normativo y judicial</t>
  </si>
  <si>
    <t>Mejoramiento de la Gestión Jurídica Pública del Municipio de Santiago de Cali</t>
  </si>
  <si>
    <t>Modelo de Gerencia Jurídica Pública optimizado</t>
  </si>
  <si>
    <t>Atender 1905 Actuaciones en procesos judiciales</t>
  </si>
  <si>
    <t>DEPARTAMENTO ADMINISTRATIVO DE CONTROL INTERNO DISCIPLINARIO</t>
  </si>
  <si>
    <t>Fortalecimiento de la Acción Disciplinaria en la Administración Central del Mpio de Santiago de Cali.</t>
  </si>
  <si>
    <t>Investigación  de la Conducta Oficial y Gestión Pública en la Admnistración Central del Mpio de Sanmtiago de Cali.</t>
  </si>
  <si>
    <t>Autos Disciplinarios de Fondo Proyectados.</t>
  </si>
  <si>
    <t>Investigación acerca de la  Conducta Disciplinable del Servidor Público realizada; Investigación acerca de Gestión Pública y Prácticas de Buen Gobierno realizada; y Publicaciones de las Investigaciones realizadas.</t>
  </si>
  <si>
    <t>BP22042109/1/01/01/04: Proyectar desiciones de Fondo en el Proceso Disciplinario.</t>
  </si>
  <si>
    <t>BP-22042108/1/01/01/03: Elaborar el documento sobre la conducta Disciplinable del Servidor Público;   BP22042108/1/02/01/03: Elaborar el documento sobre GestiónPública y Prácticas de Buen Gobierno; y BP 22042108/1/03/01/02: Realizar apoyo en la divulgación de los Resultados de las Investigaciones.</t>
  </si>
  <si>
    <t>Formulación de la Política Pública de Turismo del Mpio de Santiago de Cali.</t>
  </si>
  <si>
    <t>BP13047412: Implementación del Plan Estrategico de Promoción Turistica de Santiago de Cali.</t>
  </si>
  <si>
    <t>BP 22042829: Implementacion de estrategias de promoción de buenas practicas y entretenimiento seguro en establecimientos nocturnos de Santiago de Cali;   BP 13047409: Fortalecimiento de las Mi pymes vinculadas al sector gastronomico de Santiago de Cali.</t>
  </si>
  <si>
    <t>BP06046275: IMPLEMENTACION DE CIRCUITOS METROPOLITANOS DE TURISMO EN EL
MUNICIPIO DE SANTIAGO DE CALI  y 13047412: Implementación del plan estrategico de promoción turistica de santiago de Cali.</t>
  </si>
  <si>
    <t>BP13047412: Implementación del plan estrategico de promoción turistica de santiago de Cali; y BP13047414: Fortalecimiento del ecoturismo en los ecoparques de Santiago de Cali.</t>
  </si>
  <si>
    <t>BP13047402: Recreación turística de naturaleza para los habitantes de la comuna 15 de Santiago de
Cali; BP13047403: Recreación turística de naturaleza para los habitantes de la comuna 1 de Santiago de
Cali y BP13047404: Recreación turística de naturaleza para los habitantes de la comuna 4 de Santiago de
Cali.</t>
  </si>
  <si>
    <t>BP26000590: Apoyo a la promocion turística de los corredores nocturnos del municipio de Santiago de Cali y BP 13047412: Implementación del plan estrategico de promoción turistica de santiago de Cali.</t>
  </si>
  <si>
    <t>BP06046289: Estrategias de Modelos exitosos de politicas publicas de turismo adoptadas. BP13047414:  planes de manejo apoyados y personas formadas en servicio al cliente.</t>
  </si>
  <si>
    <t>Número de Estrategias de Promoción a nivel Nacional e Internal.</t>
  </si>
  <si>
    <t>Número de Plan de Medios y Monitoreo de los Circuitos Turisticos mpales.</t>
  </si>
  <si>
    <t>BP 22042829: NUMERO DE
ESTABLECIMIEN
TOS DE LA
NOCHE Y
ASISTENTES
CAPACITADOS y BP 13047409: NÚMERO DE
ESTRATEGIAS
PROMOVIDAS.</t>
  </si>
  <si>
    <t>BP06046275: NÚMEROS DE
CIRCUITOS
METROPOLITAN
OS
PROMOCIONAD
OS y 13047412: NÚMERO DE
ESTRATEGIAS
DE PROMOCIÓN
A NIVEL
NACIONAL E
INTERNACIONAL.</t>
  </si>
  <si>
    <t>BP13047412: NÚMERO DE ESTRATEGIAS DE PROMOCIÓN A NIVEL NACIONAL E INTERNACIONAL y BP13047414: NÚMERO DE PERSONAS FORMADAS EN SERVICIO AL CLIENTE.</t>
  </si>
  <si>
    <t>BP13047402: JÓVENES VULNERABLES BENEFICIADOS; ADULTOS VULNERABLES BENEFICIADOS; ADULTOS MAYORES VULNERABLES BENEFICIADOS; BP13047403: JÓVENES VULNERABLES BENEFICIADOS; ADULTOS VULNERABLES BENEFICIADOS; ADULTOS MAYORES VULNERABLES BENEFICIADOS; y BP13047404: JÓVENES VULNERABLES BENEFICIADOS; ADULTOS VULNERABLES BENEFICIADOS; ADULTOS MAYORES VULNERABLES BENEFICIADOS;.</t>
  </si>
  <si>
    <t>BP26000590: ESTRATEGIAS APLICADAS; EVENTOS TURISTICOS IMPLEMENTADOS;  y BP 13047412: NÚMERO DE
PLAN DE
MEDIOS Y
MONITOREO DE
LOS CIRCUITOS
TURISTICOS
MUNICIPALES.</t>
  </si>
  <si>
    <t xml:space="preserve">BP06046289: 06046289/1/01/01/01: por $9.670.078; BP13047414: 13047414/1/01/01/01 (Fondo 0-1201):  por $1.338.000;13047414/1/01/01/04 (Fondo 4-1201): por $2.462.000;  13047414/1/01/01/02(Fondo 0-1201): por $4.720.000;  13047414/1/01/01/05(Fondo 4-1201):  por $41.120.000;  13047414/1/02/01/01: por $420.000; 13047414/1/02/01/03:  por $46.8970.000; 13047414/1/02/01/02:  por $760.000; </t>
  </si>
  <si>
    <t>BP13047412:  BP13047412/1/02/01/10  por $6,727,150; 13047412/1/02/01/11 (fondo 4-1201):  por $110,322,850,oo; BP13047412/1/02/01/14: por $60,686,100.oo;  Bp13047412/1/02/01/12: por $140.736.900.oo; BP13047412/1/02/01/15 (fondo 0-1201): por $16,206,750.oo; BP13047412/1/02/01/13 (fondo 4-1201):  por $43,703.250.oo</t>
  </si>
  <si>
    <t>BP13047412/1/02/01/09: Por $338.944.487.oo</t>
  </si>
  <si>
    <t>BP13047409/1/01/01/01:Realiza la muestra
gastronomica
"Salsa y Sabor" por $84.842.000 y BP22042829/1/02/01/02: Realizar eventos de
promocion de
buenas practicas
nocturnas y Cali 24
horas por $31 .225 781 y BP22042829/1/02/01/03: Realizar eventos de
promocion de
buenas practicas
nocturnas y Cali 24
horas por $63.119,996.</t>
  </si>
  <si>
    <t>BP06046275: BP06046275/1/02/01/01:  $7.084.372 y 13047412: BP13047412/1/01/01/04:  $125.000.000.oo</t>
  </si>
  <si>
    <t>BP13047412/1/01/01/04:  $107.742.600.oo y BP13047414/1/01/01/03:  $8.579.900.oo.</t>
  </si>
  <si>
    <t>BP13047402: 13047402/1/01/01/01:  $4.550.000.oo;   47402/1/02/01/01:  $12.551.250.oo ; 13047402/1/03/01/01:  $12.551.250.oo;   BP13047403: 13047403/1/01/01/01:  $3.325.100.oo; 13047403/1/02/01/01:  $7.989.000.oo; 13047403/1/02/01/02:  $12.442.900.oo; 13047403/1/03/01/01:  $8.286.500.oo   y BP13047404: 13047404/1/01/01/01:  $3,100,000,oo; 13047404/1/02/01/01:  $8,907,205.oo y 13047404/1/03/01/01:  $8.907.250.oo.</t>
  </si>
  <si>
    <t>BP26000590: 26000590/1/01/01/01:  $3,199,500.oo;  26000590/1/01/01/02: $5,800,420.oo; 26000590/1/02/01/01:  $33,646,080.oo; 26000590/1/02/01/02:  $7,354,000.oo y BP 13047412: 13047412/1/01/01/02:  $30,148,769.oo.</t>
  </si>
  <si>
    <t>SECRETARÍA DE TURISMO</t>
  </si>
  <si>
    <t>SECRETARÍA DE BIENESTAR SOCIAL</t>
  </si>
  <si>
    <t xml:space="preserve">FORTALECIMIENTO DE LAS ESTRATEGIAS DE ATENCIÓN INTEGRAL A LA PRIMERA INFANCIA EN EL MUNICIPIO SANTIAGO DE CALI". </t>
  </si>
  <si>
    <t xml:space="preserve">"FORTALECIMIENTO DE LAS ESTRATEGIAS DE ATENCIÓN INTEGRAL A LA PRIMERA INFANCIA EN EL MUNICIPIO SANTIAGO DE CALI". BP 07044851. </t>
  </si>
  <si>
    <t xml:space="preserve">FORTALECIMIENTO DE LAS ESTRATEGIAS DE ATENCIÓN INTEGRAL A LA PRIMERA INFANCIA EN EL MUNICIPIO SANTIAGO DE CALI. BP 07044851. </t>
  </si>
  <si>
    <t>IMPLEMENTACION DE UN CENTRO VIDA PARA LA ATENCION INTEGRAL DEL ADULTO MAYOR DEL MUNICIPIO DE SANTIAGO DE CALI</t>
  </si>
  <si>
    <t>FORTALECIMIENTO DEL SISTEMADE ATENCIÓN INTEGRAL A LOS HABITANTES
DE Y EN CALLE DEL MUNICIPIO bE SANTIAGO DE CALI. BP/07044885,</t>
  </si>
  <si>
    <t>Asistencia básica a niños, niñas y adolescentes con derechos vulnerados, en hogares
de paso en el municipio de Santiago de Cali</t>
  </si>
  <si>
    <t>29,Cobertura neta en educación inicia! 33.Cumplimiento de Fas atenciones iniciales universales definidas en la Ruta Integral de Atenciones — RIA en niñas y niños de los NIDOS.</t>
  </si>
  <si>
    <t>MUJERES GESTANTES, MADRES LACTANTES, NIÑOS Y NIÑAS DE PRIMERA INFANCIA CON ATENCIÓN INTEGRAL.</t>
  </si>
  <si>
    <t>ADULTOS MAYORES BENEFICIADOS.</t>
  </si>
  <si>
    <t xml:space="preserve">Niños, niñas y adolescentes atendidos con Servicio de protección para el restablecimiento de derechos. </t>
  </si>
  <si>
    <t xml:space="preserve">BP-07044851: 07044851/01/02/01: Atención Integral para la Primera Infancia en modalidad institucional;  07044851/1/01/01/01: Atención Integral para la Primera Infancia en modalidad familiar.
</t>
  </si>
  <si>
    <t>BP07044851/1/01/02/02: Ajuste de canasta para la Atención Integral a la Primera Infancia en modalidad institucional por $317,871,910.oo; 0704851/1/01/02/06: Ajuste de canasta para la Atención Integral a la Primera Infancia en modalidad institucional por $1,284,787,277.oo</t>
  </si>
  <si>
    <t>07044855/1/02/01/01: Realizar acciones de atención primaria en Salud por $598,198,832; BP-07044855/1/02/01/05: Suministro de Alimentación a los Adultos Mayores del Centro Vida por $362,161,402,oo; BP-07044855/1/02/01/03: Realizar acciones de ocupación productiva del tiempo libre, recreación, deporte, arte y cultura por $353,700,000; BP-07044855/1/02/01/04: Suministro de materiales para Talleres por $72,896,496; BP-07044855/1/01/01/03: Realizar operativización del proyecto en las tres zonas de actividad
de los Centros Vida por $288,000,000.</t>
  </si>
  <si>
    <t>Diez y siete actividades contratadas, entre otras: Brindar alojamiento a los niños, niñas y adójscentes en 8 hogares de paso, siguiendo los lineamientos establecidos para la mocfIidad casá hogar, ubicándoles en dormitorio que ofrezca condiciones dignas, e instalacknes adecuadas que brinden seguridad, óptimas condiciones de higiene, ventilación y ausencia de humedád.</t>
  </si>
  <si>
    <t>HACIENDA MUNICIPAL</t>
  </si>
  <si>
    <t xml:space="preserve">BP 22047001: "Mejoramiento de los niveles de cumplimiento de las obligaciones tributarias en el Mpio de Santiago de Cali; BP 22047007: "Conservaciòn de La gestiòn catastral del Mpio de Santiago de Cali; y BP 22047009: Renovaciòn del Censo inmobiliario Urbano del Mpio de Santiago de Cali". </t>
  </si>
  <si>
    <t>Renovaciòn del Censo Inmobiliario Urbano del Mipo de Santiago de Cali.</t>
  </si>
  <si>
    <t xml:space="preserve">Conservaciòn de la Gestiòn Catastral del Mpio de Santiago de Cali.
</t>
  </si>
  <si>
    <t>1.2.1.1 - Determinar el tamaño de la muestra y definir los puntos de investigación.
1.2.1.2 - Realizar visitas a terreno tendientes a identificar las caracteristicas fisicas de las comunas para codificación, generación y ajuste de zonas.
1.2.1.3 -  Realizar investigación de mercado para soportar los avalúos comerciales realizados a los puntos de investigación de las comunas asignadas.
1.2.1.4 -  Diseñar  las zonas homogéneas geoeconómicas de las comunas asignadas.</t>
  </si>
  <si>
    <t>1.3.1.1 - Prensa, radio y TV Rentas
1.3.1.1 - Prensa conservación catastral
1.1.1.6 - Divulgación Censo Inmobiliario</t>
  </si>
  <si>
    <t>"Fortalecimiento del Sistema de Informaciòn Catastral del Mpio de Santiago de Cali:  1.1.1.1 - Realizar descripción del sistema existente
1.1.1.2 - Identificar los  informes y salidas que el sistema producirá.
1.1.1.3 - Determinar los r equerimientos de los usuarios.
1.1.1.4 - Diseñar el  esquema de datos logico, fisico y arquitectura de base de datos e interfase de usuarios.
1.2.1.1 - Codificar los programas y los procedimientos de control.
1.2.1.2 - Realizar pruebas de unidad, hasta que los programas se adapten a las especificaciones descritas en las difrentes etapas.
1.2.1.3 - Añadir los programas testeados en la librería de pruebas de integración.
1.3.1.1 - Integrar interfaces hacia otros sistemas de información interistitucionales
1.3.1.2 - Realizar carga del sistema
1.3.1.3 - Realizar pruebas de integración del nuevo esquema de datos del Sistema de Gestión Catastral.
1.3.1.4 - Diseñar el Control de concurrencia</t>
  </si>
  <si>
    <t>1.3.1.2 - Realizar investigación económica, procesamiento de información y cálculo del efecto plusvalía de la zona establecida.
1.3.1.3 - Revisar el componente técnico y jurídico mediante el cual se desarrolla el calculo del efecto Plusvalía.</t>
  </si>
  <si>
    <t>1.1.2.2 - Apoyar para realizar la gestión, captura y digitalización de la documentación inherente a la cuenta corriente
1.4.1.3 - Brindar asistencia técnica para el procesamiento electrónico de datos.</t>
  </si>
  <si>
    <t>BP 22047001: Programa de Cultura Ciudadana Desarrollado; BP22047007-: Plusvalia calculada; BP22047009-: Nùmero de comunas actualizadas y Número de zonas homogeneas</t>
  </si>
  <si>
    <t>1. Nùmero de Comunas actualizadas; y 2. Nùmero de Zonas Homogeneas.</t>
  </si>
  <si>
    <t>Plusvalia Calculada.</t>
  </si>
  <si>
    <t>Diseño proppuesto; Sistema de Gestiòn Catastarl Desarrollado; y Una Estructura.</t>
  </si>
  <si>
    <t>Base Alfanùmerica depurada.</t>
  </si>
  <si>
    <t>Predios actualizados.</t>
  </si>
  <si>
    <t>BP 22047001: ajustes realizados a la cuenta corriente. BP 22047010: Gestión de cartera con soporte tecnológico</t>
  </si>
  <si>
    <t>Proyecto 22047001:     59
Proyecto 22047007:   78290  
Proyecto 22047009:     100%</t>
  </si>
  <si>
    <t xml:space="preserve">Proyecto 22047001:     59
Proyecto 22047010:    0  </t>
  </si>
  <si>
    <t>22047001/1/03/01/01: Comunicar y Divulgar  a los habitantes del Mpio de Santiago de Cali, informaciòn sobre los tributos  municipales para generar cultura tributaria;   220470071030101- Realizar la publicacion de los actos administrativos de plusvalia emitidos por el proceso de gestión catastral por $ 165.942.270 ; 22047009/1/01/01/06: Difundir a la comunidad informacion sobre las actividades que se adelantan en el proceso de actualizacion urbana. (radio, televisiòn , prensa, perifoneo y material impreso) $ 128.370.075</t>
  </si>
  <si>
    <t>1/02/01/01: determinar el tamaño de la muestra y definir los puntos de investigaciòn; 1/02/01/02:  Realizar visitas a terreno tendientes a identificar las caracteristicas fìsiscas de las comunas para  codificaciòn, generaciòn y ajustes de zonas; 1/02/01/03: Realizar investigaciòn de mercado para soportar los avaluos comerciales realizados a los puntos de investigaciòn de las comunas asignadas.</t>
  </si>
  <si>
    <t>1/02/01/01: determinar el tamaño de la muestra y definir los puntos de investigaciòn; 1/02/01/02:  Realizar visitas a terreno tendientes a identificar las caracteristicas fìsiscas de las comunas para  codificaciòn, generaciòn y ajustes de zonas; 1/02/01/03: Realizar investigaciòn de mercado para soportar los avaluos comerciales realizados a los puntos de investigaciòn de las comunas asignadas; y 1/02/01/04: Diseñar las Zonas Homogeneas geoeconomicas de las comunas asignadas.</t>
  </si>
  <si>
    <t>BP22047007/1/03/01/02: realizar Investigaciòn Economica, procesamiento de informaciòn y calculo del efecto plusvalia de la zona establecida; y 22047007/1/03/01/03: Revisar el Componente Tècnico y Jurìdico mediante le cual se desarrolla el calculo del efecto plusvalia.</t>
  </si>
  <si>
    <t>BP 220470081/01/01/01: Realizar descripciòn del Sistema por $50.000.000; 220470081/01/01/02 : Identificar los informes y Salidas por $50.000.000; 220470081/01/01/03: Determinar los requerimientos de los usuarios por $99.999.999; 220470081/01/01/04 : Diseñar el esquema de datos logico por $99.999.999; 22047008 1/02/01/01: Codificar los programas y los procedimientos por $55.061.187; 22047008 1/02/01/02: Realizar pruebas de Unidad por $60.000.000; 22047008 1/02/01/03: Añadir los programas texteados en la libreta por $35.000.000; 22047008 1/03/01/01: Integrar Interfaces hacìa otros sistemas por $50.000.000; 22047008 1/03/01/02: Realizar carga del sistema por $50.000.000; 22047008 1/03/01/03: Realizar Pruebas de integraciòn del nuevo por $50.000.000; 22047008 1/03/01/04: Diseñar control de Concurrencia por $49.746.380.</t>
  </si>
  <si>
    <t>22047007/1/04/01/01: Realizar Depuraciòn de variables por $147.999.999 y 220477007/1/04/01/01/02: Implementar una herramienta de anàlisis  de informaciòn soportada con el procesamiento analitico en linea por $176.041.761.oo.</t>
  </si>
  <si>
    <t xml:space="preserve">22047007/1/02/01/01: Calcular el Indice de Valoraciòn Predial de los Predios puntos muestra; 22047007/1/02/01/02: Realizar las visitas a predios definidos como puntos muestra.
</t>
  </si>
  <si>
    <t>BP 22047001- Apoyar para realizar la gestión, captura y digitalizacion de la documentacion inherente a la cuenta corriente. $ 160.527.481   ; BP 22047010- Brindar asistencia técnica para el procesamiento de electronico de datos $ 40.000.000</t>
  </si>
  <si>
    <t>BP-1041852 Fortalecimiento del acceso a la prestación de servicios de salud a la población pobre y sin aseguramiento del Municipio Santiago de cali</t>
  </si>
  <si>
    <t xml:space="preserve"> Poblacion  identificada como Pobres y Vulnerables sin aseguramiento con servicios de salud de baja complejidad prestados.</t>
  </si>
  <si>
    <t xml:space="preserve">Prestar servicios de salud de baja complejidad al  70%  de la Poblacion  Pobre y Vulnerable sin aseguramiento. </t>
  </si>
  <si>
    <t>Visitas de supervision  a los contratos de prestación de servicios de salud de la poblacion pobre y vulnerable sin aseguramiento realizadas</t>
  </si>
  <si>
    <t xml:space="preserve">Realizar 20 visitas de supervisión a los contratos de prestacion de servicios de la poblacion pobre y vulnerable sin aseguramiento </t>
  </si>
  <si>
    <t>BP-1046541 Fortalecimiento del abordaje integral de la violencia contra la mujer, familiar y sexual en el municipio Santiago de Cali</t>
  </si>
  <si>
    <t>Mujeres victimas de violencia y sus familias con gestion de la atención y restitución de derechos en salud realizadas</t>
  </si>
  <si>
    <t xml:space="preserve">Realizar restitucion en 450  Mujeres victimas de violencia y sus familias con gestion de la atención y restitución de derechos en salud </t>
  </si>
  <si>
    <t xml:space="preserve">Observatorio de salud mental operando  </t>
  </si>
  <si>
    <t xml:space="preserve">Operando  1  Observatorio de salud mental  </t>
  </si>
  <si>
    <t>BP-1046532 Desarrollo del modelo comunitario de salud mental en el municipio de Santiago de Cali</t>
  </si>
  <si>
    <t>Eventos masivos de promoción de la salud mental y la convivencia social  realizados</t>
  </si>
  <si>
    <t>Realizar 10 eventos masivos de promoción de la salud mental y la convivencia social.</t>
  </si>
  <si>
    <t>Encuentros con actores sociales, institucionales y comunitarios con estrategias de sensibilizacion para la implementación de la política de Salud Mental realizados</t>
  </si>
  <si>
    <t>Realizar  54 encuentros con actores sociales, institucionales y comunitarios con estrategias de sensibilización para la implementación de la política de Salud Mental.</t>
  </si>
  <si>
    <t xml:space="preserve">Nodos de Redes socioinstitucionales, comunitarias e intersectoriales  articulados y con capacidad de respuesta para la gestión territorial en salud mental. </t>
  </si>
  <si>
    <t xml:space="preserve">Articular 6 nodos con Redes socioinstitucionales, comunitarias e intersectoriales con capacidad de respuesta en  la gestión territorial en salud mental. </t>
  </si>
  <si>
    <t>Programas de Salud Mental en atención primaria de entidades del sector salud implementados con articulacion a las rutas integrales de atencion en salud mental y el modelo comunitario de salud mental implementados.</t>
  </si>
  <si>
    <t>Implementar 10 programas de Salud Mental con  rutas integrales de atención  y  modelo comunitario</t>
  </si>
  <si>
    <t>Personas Consumidoras de heroína y otras drogas inyectadas beneficiadas de estrategias de reducción de riesgos y daños.</t>
  </si>
  <si>
    <t xml:space="preserve">Beneficiar 400 personas consumidoras de heroína y otras drogas inyectadas con estrategias de reducción de riesgos y daños. </t>
  </si>
  <si>
    <t>Centros para la vida de intervencion en salud mental comunitaria fortalecidos.</t>
  </si>
  <si>
    <t>Fortalecer  3 centros para la vida de intervención en salud mental comunitaria.</t>
  </si>
  <si>
    <t>Personas con necesidades de orientación psicosocial atendidas a través de la linea de ayuda en salud mental.</t>
  </si>
  <si>
    <t>BP-1046520 Fortalecimiento de acciones integrales orientadas a un envejecimiento saludable en el Municipio de Santiago de Cali</t>
  </si>
  <si>
    <t>entidades del sector con implementación de lineamientos para la atención integral  de las personas mayores</t>
  </si>
  <si>
    <t>Implementar en 40 entidades del sector lineamientos para la atención integral de las personas mayores</t>
  </si>
  <si>
    <t>personas mayores  vinculadas en actividades que promueven el envejecimiento activo; una cultura positiva de la vejez, y la autogestion de la salud</t>
  </si>
  <si>
    <t>Vincular  3500 personas mayores  en actividades que promueven el envejecimiento activo; una cultura positiva de la vejez, y la autogestion de la salud</t>
  </si>
  <si>
    <t xml:space="preserve">grupos organizados  de población mayor capacitados en salud, envejecimiento y vejez  </t>
  </si>
  <si>
    <t xml:space="preserve">Capacitar 20   grupos organizados  de población mayor en salud, envejecimiento y vejez  </t>
  </si>
  <si>
    <t>BP-1046512 Mejoramiento De la Gestión para la Prevención, Vigilancia y Control de las Enfermedades Transmitidas por Vectores en el Municipio de Cali</t>
  </si>
  <si>
    <t xml:space="preserve">Hogares intervenidos con la metodología COMBI </t>
  </si>
  <si>
    <t xml:space="preserve">Intervenir 2144  Hogares intervenidos con la metodología COMBI </t>
  </si>
  <si>
    <t>Comunidades con la  estrategia educativa  implementada para la prevención del vector transmisor de las ETV</t>
  </si>
  <si>
    <t>Implementar en  180 comunidades  la  estrategia educativa   para la prevención del vector transmisor de las ETV</t>
  </si>
  <si>
    <t>Intervenciones de inspección  de sumideros ubicados en vía pública realizadas</t>
  </si>
  <si>
    <t xml:space="preserve">Realizar 1.211.200 Intervenciones de inspección en sumideros ubicados en vía pública </t>
  </si>
  <si>
    <t xml:space="preserve"> Controles  realizados  en establecimientos de afluencia publica</t>
  </si>
  <si>
    <t>Realizar 9200   controles  en establecimientos de afluencia publica</t>
  </si>
  <si>
    <t xml:space="preserve"> Jornadas  de control preventivo y correctivo  en zonas de alto índice de riesgo realizadas </t>
  </si>
  <si>
    <t xml:space="preserve">Realizar  40   jornadas  de control preventivo y correctivo  en zonas de alto índice de riesgo  </t>
  </si>
  <si>
    <t xml:space="preserve">Base de  datos del programa de prevención de ETV actualizada  en tiempo real </t>
  </si>
  <si>
    <t xml:space="preserve">Actualizar en tiempo real la base de  datos del programa de prevención de ETV </t>
  </si>
  <si>
    <t>Informes de intervención del comportamiento de infestación del vector del dengue, chickungunya y zika analizados</t>
  </si>
  <si>
    <t>Análizar 4  informes del comportamiento de infestación del vector del dengue, chickungunya y zika.</t>
  </si>
  <si>
    <t>BP-1046536 Control del riesgo biológico asociado a la zoonosis en el Municipio de  Cali</t>
  </si>
  <si>
    <t xml:space="preserve">Caninos y felinos inmunizados contra la rabia </t>
  </si>
  <si>
    <t xml:space="preserve">Inmunizar 140000 caninos y felinos contra la rabia </t>
  </si>
  <si>
    <t>Accidentes rabicos observables vigilados</t>
  </si>
  <si>
    <t>Vigilar  100% de los  accidentes rabicos observables</t>
  </si>
  <si>
    <t xml:space="preserve">Procedimientos quirúrgicos de esterilización en caninos y felinos realizados </t>
  </si>
  <si>
    <t>Esterilizar 8126  poblaciones de  caninos y felinos</t>
  </si>
  <si>
    <t>Sujetos que generan  riesgo a la salud publica asociados a la tenencia de animales intervenidos</t>
  </si>
  <si>
    <t xml:space="preserve">Intervenir 631 sujetos que generan  riesgo a la salud publica asociados a la tenencia de animales </t>
  </si>
  <si>
    <t>Sujetos  que generan riesgo de leptospirosis intervenidos</t>
  </si>
  <si>
    <t>Intervenir 1600 sujetos  que generan riesgo de leptospirosis</t>
  </si>
  <si>
    <t xml:space="preserve">Procedimientos medico veterinarios atendidos
</t>
  </si>
  <si>
    <t xml:space="preserve">Atender 2600  procedimientos medico veterinarios </t>
  </si>
  <si>
    <t xml:space="preserve">Certificados sanitarios expedidos a los sujetos que lo soliciten  </t>
  </si>
  <si>
    <t xml:space="preserve">Expedir 8000 certificados sanitarios  a los sujetos que lo soliciten  </t>
  </si>
  <si>
    <t>Solicitudes de control de plagas atendidas</t>
  </si>
  <si>
    <t xml:space="preserve">Atender 246  solicitudes de control de plagas </t>
  </si>
  <si>
    <t>BP-1046534 Fortalecimiento de la eficiencia y efectividad de la rectoría en salud en el Municipio de Cali</t>
  </si>
  <si>
    <t>Acciones de control y seguimiento orientadas a la implementación de la  garantía de la prestación de servicios de rectoria</t>
  </si>
  <si>
    <t>Implementar 9 Acciones de control y seguimiento orientadas a la garantía de la prestación de servicios de rectoria</t>
  </si>
  <si>
    <t xml:space="preserve"> Informe de la inversión social en  salud elaborado</t>
  </si>
  <si>
    <t>Elaborar 1 Informe de la inversión social    en salud</t>
  </si>
  <si>
    <t>Planes de Mejoramiento y Modernización de los medios para la prestación de servicios de rectoría en salud implementado y evaluado</t>
  </si>
  <si>
    <t>Implementar y evaluar 2 Planes de Mejoramiento y Modernización de los medios para la prestación de servicios de Rectoría en Salud</t>
  </si>
  <si>
    <t>Planes de Rectoría en Salud formulados</t>
  </si>
  <si>
    <t xml:space="preserve">Formular  6  Planes de Rectoría en Salud
</t>
  </si>
  <si>
    <t xml:space="preserve">Derechos de peticion,Demandas y tutelas atendidas en restitución de derechos en salud </t>
  </si>
  <si>
    <t>Atender 2000  derechos de peticion, demandas y tutelas en restitución de derechos en salud</t>
  </si>
  <si>
    <t>BP-1046538 Fortalecimiento a la estrategia de vacunación con biológicos no  PAI en el Municipio de Santiago de Cali .</t>
  </si>
  <si>
    <t>Vacunas adquiridas y aplicadas para la población no cubierta por el esquema gratuito del PAI</t>
  </si>
  <si>
    <t>Adquirir  24421 vacunas para la población no cubierta por el esquema gratuito del PAI</t>
  </si>
  <si>
    <t>BP-1046533 Fortalecimiento de factores de proteccion del consumo de sustancias psicoactivas en adolescentes y jovenes escolarizados  del Municipio de Cali</t>
  </si>
  <si>
    <t xml:space="preserve">Instituciones educativas y sus entornos con formación en acciones preventivas del consumo problematico de sustancias psicoactivas efectivas </t>
  </si>
  <si>
    <t>Formar 50 Instituciones educativas y sus entornos en acciones preventivas del consumo problematico de sustancias psicoactivas</t>
  </si>
  <si>
    <t>Estrategia de Información, educación y comunicación de sensibilización en el uso de recursos de salud mental y prevención del consumo de sustancias psicoactivas desarrollada</t>
  </si>
  <si>
    <t xml:space="preserve">Desarrollar una  Estrategia de Informacion, educación  comunicación y sensibilizacion en el uso de recursos de salud mental y prevencion del consumo de sustancias psicoactivas </t>
  </si>
  <si>
    <t xml:space="preserve">Competencias parentales en Padres, cuidadores y adultos significativos de adolescentes tempranos escolarizados para la prevención del problemático consumo de sustancias psicoactivas desarrolladas  </t>
  </si>
  <si>
    <t xml:space="preserve">Desarrollar competencias parentales en 500 Padres, cuidadores y adultos significativos de adolescentes tempranos escolarizados para la prevención del problemático consumo de sustancias psicoactivas  </t>
  </si>
  <si>
    <t xml:space="preserve">Adolescentes y jóvenes con habilidades sociales y trabajo de pares Fortalecidas </t>
  </si>
  <si>
    <t xml:space="preserve">Fortalecer a 2000 Adolescentes y jóvenes con habilidades sociales y trabajo de pares </t>
  </si>
  <si>
    <t>BP-01046522Mejoramiento de las acciones de inspección, vigilancia y control en los sujetos de interés en salud en el Municipio de Cali</t>
  </si>
  <si>
    <t>Base de datos SISVEA, VICAGUAS y SIVICAP, IPS y Centros de estética actualizada con frecuencia mensual.</t>
  </si>
  <si>
    <t>Actualizar 12 base de datos SISVEA, VICAGUAS y SIVICAP, IPS y Centros de estética con frecuencia mensual.</t>
  </si>
  <si>
    <t xml:space="preserve"> Boletines de la situación de la salud ambiental elaborados</t>
  </si>
  <si>
    <t xml:space="preserve">Elaborar 4 boletines de la situación de la salud ambiental </t>
  </si>
  <si>
    <t>Informes elaborados  que reflejen el sostenimiento e implementados de los requisitos y elementos del Sistema de gestión de calidad (NTCGP 1000) Y MECI</t>
  </si>
  <si>
    <t>Elaborar  4 informes que reflejen el sostenimiento e implementación de los requisitos y elementos del Sistema de gestión de calidad (NTCGP 1000) Y MECI</t>
  </si>
  <si>
    <t xml:space="preserve">Muestras calificadas con resultados en calidad del agua para consumo humano
</t>
  </si>
  <si>
    <t xml:space="preserve">Calificar  950 muestras con resultados en calidad del agua para consumo humano
</t>
  </si>
  <si>
    <t>Sistemas de almacenamiento de agua para consumo humano Inspeccionados</t>
  </si>
  <si>
    <t xml:space="preserve">Inspeccionar 1240 sistemas de almacenamiento de agua para consumo humano </t>
  </si>
  <si>
    <t>Muestras de agua  para uso recreativo calificadas</t>
  </si>
  <si>
    <t xml:space="preserve">Calificar  250  muestras de agua  para uso recreativo </t>
  </si>
  <si>
    <t>Sujetos que manipulan y comercializan sustancias químicas  potencialmente tóxicas vigilados</t>
  </si>
  <si>
    <t>Vigilar 300 sujetos que manipulan y comercializan sustancias químicas  potencialmente tóxicas vigilados</t>
  </si>
  <si>
    <t>Peticiones, Quejas y Reclamos ocasionadas por Ruido y vibraciones atendidas</t>
  </si>
  <si>
    <t>Atender el 100% de  Peticiones, Quejas y Reclamos ocasionadas por Ruido y vibraciones.</t>
  </si>
  <si>
    <t>Estrategia de Información, Educación y Capacitación (IEC) realizada intersectorialmente en programa de manejo de residuos sólidos PGIRS</t>
  </si>
  <si>
    <t>Realizar  una estrategia de Información, Educación y Capacitación (IEC)  intersectorialmente en programa de manejo de residuos sólidos PGIRS</t>
  </si>
  <si>
    <t>Controles de manejo de PGIRS- PGIRHS en IPS y en sujetos de atención en salud realizados</t>
  </si>
  <si>
    <t xml:space="preserve">Realizar 2200 Controles de manejo de PGIRS- PGIRHS en IPS y en sujetos de atención en salud </t>
  </si>
  <si>
    <t>Establecimientos de interés en salud pública verificado PGIRS- PGIRHS</t>
  </si>
  <si>
    <t>Verificar en  700 Establecimientos de interés en salud pública  el  PGIRS- PGIRHS</t>
  </si>
  <si>
    <t>Centros de estética y afines verificados el PGIRS - PGIRHS y normas de bioseguridad.</t>
  </si>
  <si>
    <t>Verificar  en  950 Centros de estética y afines  el PGIRS - PGIRHS y normas de bioseguridad.</t>
  </si>
  <si>
    <t>Establecimientos expendedores de alimentos controlados respecto a riesgos del consumo</t>
  </si>
  <si>
    <t>Controlar 6607 Establecimientos expendedores de alimentos  respecto a riesgos del consumo</t>
  </si>
  <si>
    <t>Muestras de alimentos preparados y preempacados analizadas respecto a parámetros microbiológicos y físicos</t>
  </si>
  <si>
    <t>Analizar 630 muestras de alimentos preparados y preempacados  respecto a paarámetros microbiológicos y físicos</t>
  </si>
  <si>
    <t>Atender 3750 personas con necesidades de orientación psicosocial a través de la linea de ayuda en salud mental.</t>
  </si>
  <si>
    <t>Apoyo a Instituciones Educativas en la Incorporación del Componente Ambiental en los PRAE de Santiago de Cali : BP.-21043924</t>
  </si>
  <si>
    <t>Instituciones Educativas Oficiales que promueven estilos de vida saludable y la protección del ambiente, a través de los proyectos escolares ambientales - PRAE. (1)</t>
  </si>
  <si>
    <t>Insertar la Etnoeducación en nueve (9) PRAE para I.E.O.  Formar en temas ambientales en diez (10) instituciones educativas del municipio.</t>
  </si>
  <si>
    <t>Formulación de la Política Pública de Desarrollo Rural del Municipio de Santiago de Cali. BP: 21043915</t>
  </si>
  <si>
    <t>Política Pública de Desarrollo Rural formulada (4)</t>
  </si>
  <si>
    <t>Elaborar un (1) documento de Política Pública de Desarrollo Rural para el Municipio de Santiago de Cali.</t>
  </si>
  <si>
    <t>Actualización del PGAM para el Municipio de Santiago de Cali. -BP-21043899</t>
  </si>
  <si>
    <t>Plan de Gestión Ambiental Municipal -PGAM actualizado y adoptado (6)</t>
  </si>
  <si>
    <t>Elaborar el Plan Estratégico del PGAM. Elaborar el Documento actualizado del PGAM.</t>
  </si>
  <si>
    <t>Implementación del Plan Maestro de Silvicultura Urbana en Santiago de Cali. BP- 21043943</t>
  </si>
  <si>
    <t>Plan Maestro de silvicultura urbana formulado, adoptado e implementado (7)</t>
  </si>
  <si>
    <t>Intervenir 2081 árboles con mantenimiento. Realizar 24.566 diagnósticos y conceptos técnicos para realización de intervenciones silviculturales adecuadas. Identificar y diagnosticar 794 árboles notables en las 22 comunas.  Intervenir 1.000 individuos forestales en las 22 comunas con mantenimiento fitosanitario integral.</t>
  </si>
  <si>
    <t xml:space="preserve">Control de hormiga arriera en la vegetación de las zonas verdes de Santiago de Cali. BP-21043906. </t>
  </si>
  <si>
    <t>Vegetación de las zonas verdes y jardines urbanos con mantenimiento (8)</t>
  </si>
  <si>
    <t>Realizar la caracterización de 120 nidos de hormiga arriera en los espacios públicos de las 22 comunas  de Cali.Realizar 250 intervenciones de hormiga arriera en los espacios públicos de las 22 comunas  Cali.</t>
  </si>
  <si>
    <t>Mejoramiento de la Vegetación del Bosque Seco Tropical en Santiago de Cali.  BP-21043905</t>
  </si>
  <si>
    <t>Individuos vegetales producidos en el Vivero Municipal (9)</t>
  </si>
  <si>
    <t>Producir 100.000 Individuos vegetales de BST.   Acompañamiento en 50 jornadas de siembras en la ciudad con apoyo del Vivero Municipal.</t>
  </si>
  <si>
    <t>Conservación de Espacios Públicos Mediante la Adopción de Zonas Verdes, Parques y Arbolado de Santiago de Cali. BP-21043945</t>
  </si>
  <si>
    <t>Áreas de espacio público adoptado (10)</t>
  </si>
  <si>
    <t>Incrementar en 50.000 m2 las nuevas zonas verdes, parques y arbolado adoptados por la empresa privada. Conservar 513.000 m2 de zonas verdes, parques y arbolado con mantenimiento y embellecimiento resultado de convenios de asociación renovado</t>
  </si>
  <si>
    <t>Recuperación Arquitectónica y Paisajística de Parques Emblemáticos de Santiago de Cali.  BP - 26000331</t>
  </si>
  <si>
    <t>Parques emblemáticos urbanos mayores a 20.000 metros, adecuados. (11)</t>
  </si>
  <si>
    <t>Realizar el mantenimiento y adecuación 5610 m2 de la infraestructura de los parques emblemáticos de Santiago de Cali.  Recuperar ambiental y paisajísticamente 11916 m2 de los parques emblemáticos de Santiago de Cali.</t>
  </si>
  <si>
    <t>Adecuación de los Corredores Ambientales Urbanos en el Municipio de Santiago de Cali.  BP. 21043920</t>
  </si>
  <si>
    <t>Corredores ambientales urbanos (Cali, Meléndez, aguas del Sur y Cañaveralejo) diseñados y adecuados. (14)</t>
  </si>
  <si>
    <t xml:space="preserve">Elaborar seis (6) diseños y estudios para la adecuación de los corredores ambientales urbanos en Santiago de Cali.Realizar seis (6) adecuación en los corredores ambientales urbanos en Santiago de Cali. </t>
  </si>
  <si>
    <t>Adecuación de Canales de Aguas Lluvias en el Municipio de Santiago de Cali.  BP-21043921</t>
  </si>
  <si>
    <t>Canales de aguas lluvias priorizados en POT, adecuados ambiental y paisajísticamente y dotados como espacio público. (15)</t>
  </si>
  <si>
    <t>Elaborar seis (6) diseños y estudios para la adecuación de los canales de aguas lluvias.   Recuperar seis (6) zonas duras y blandas de los canales de aguas lluvias de Santiago de Cali.</t>
  </si>
  <si>
    <t>Zonas blandas de separadores viales, parques y zonas verdes recuperadas ambiental y paisajísticamente con empoderamiento ciudadano a través de intervenciones recreativas y de estrategias artísticas y lúdicas.  BP. -21043922</t>
  </si>
  <si>
    <t>Zonas blandas de separadores viales, parques y zonas verdes recuperadas ambiental y paisajísticamente con empoderamiento ciudadano a través de intervenciones recreativas y de estrategias artísticas y lúdicas. (16)</t>
  </si>
  <si>
    <t xml:space="preserve">Recuperar ambiental y paisajísticamente la zona verde del humedal Cañasgordas, Recuperar ambiental y paisajísticamente del Parque Mojica lineal, Etapa II.  </t>
  </si>
  <si>
    <t>Implementación de Estrategias de Recuperación Ecológica en Nacimientos de Agua de Santiago de Cali.  BP-21043929</t>
  </si>
  <si>
    <t>Nacimientos o fuentes de agua en proceso de restauración. (17)</t>
  </si>
  <si>
    <t>Restauración de 115 nacimientos de agua.</t>
  </si>
  <si>
    <t>Conservación de Suelos de Ladera para la Producción de Agua y Alimentos en Comunidades Rurales de Santiago de Cali. BP- 21043897</t>
  </si>
  <si>
    <t>Áreas con implementación de barreras vivas con pasto vetiver en zonas estratégicas de la Cuenca Río Cali que contribuyan a la retención de suelo, producción de agua y de alimentos. (18)</t>
  </si>
  <si>
    <t xml:space="preserve">Adquirir materiales y suministros para la Implementación del proyecto. </t>
  </si>
  <si>
    <t>Implementación de Acciones de Reconversión Agrícola y Tecnológica Hacia Sistemas Agroforestales y Silvopastoriles en la Zona Rural de Santiago de Cali. BP:21043898</t>
  </si>
  <si>
    <t>Áreas en proceso de reconversión agrícola y tecnológica hacia sistemas agroforestales y silvopastoriles en la zona rural. (19)</t>
  </si>
  <si>
    <t>Fortalecimiento de los Sistemas Agrarios Sostenibles en los Corregimientos de Santiago de Cali.  BP-21043914</t>
  </si>
  <si>
    <t>Pequeños y medianos productores de los corregimientos con Asistencia Técnica Directa Rural (ATDR), para la producción de Sistemas Agrarios Sostenibles, con enfoque predial participativo, en buenas prácticas agrícolas (BPA) y las buenas prácticas de manufactura (BPM). (22)</t>
  </si>
  <si>
    <t>Beneficiar 150 familias de pequeños productores rurales, en los 15 corregimientos de Santiago de Cali con Asistencia Técnica Directa Rural (ATDR). Transferir a 20 productores la aplicación de tecnologías agropecuarias sostenibles en sus predios.   Vincular un (1) grupo de pequeños y medianos productores agrícolas de la zona rural del municipio de Santiago de Cali a procesos organizativos.</t>
  </si>
  <si>
    <t>Implementación del Plan de Restauración Ecológica del Municipio de Santiago de Cali. BP - BP-21043930</t>
  </si>
  <si>
    <t>Plan de restauración ecológica formulado, adoptado y con plan operativo trianual implementado. (23)</t>
  </si>
  <si>
    <t>Intervenir 11 Km con restauración pasiva (Alinderamiento y/o encerramiento).   Intervenir 100 Hectáreas para recuperación y/o restauración activa (reintroducción ecológica de material vegetal en corredores ambientales).  Realizar una (1) evaluación de los procesos de regeneración natural y recuperación de áreas restauradas posterior a un incendio forestal. Realizar una (1) plataforma de monitoreo del ecosistema en los predios públicos priorizados con procesos de restauración.  Realizar una (1) estrategia de mantenimientos a predios públicos por actividades complementarias de restauración ecológica.</t>
  </si>
  <si>
    <t>Aplicación de Instrumentos Económicos de Conservación Ambiental en el Municipio de Santiago de Cali. BP. 21043931</t>
  </si>
  <si>
    <t>Instrumentos económicos de conservación ambiental reglamentados (24)</t>
  </si>
  <si>
    <t>Implementación de 100 hectáreas con esquemas de PSA/CSA. Fortalecer el Fondo del agua "Madre Agua". Implementar un (1) instrumento de incentivo de beneficio tributario por conservación.</t>
  </si>
  <si>
    <t>Fortalecimiento del Sistema de Manejo y Conservación de Ecosistemas en Cuencas Abastecedoras de Agua - Articulo 111 Ley 99/93 Santiago de Cali.  BP. -21043937</t>
  </si>
  <si>
    <t>Sistema de manejo, conservación y custodia para los predios de conservación del Municipio en cuencas abastecedoras de acueducto, implementado. (25)</t>
  </si>
  <si>
    <t>Realizar el Mantenimiento de 1082 hectáreas de predios administrados por el DAGMA. Conservar cinco (5) predios con custodia permanente.  Realizar un (1) monitoreo de factores ambientales en los ecosistemas de protección.  Adquirir un (1) predio de interés ambiental para ejercer acciones de conservación.  Formular una (1) acción de planificación para la conservación de los predios administrados por el DAGMA.</t>
  </si>
  <si>
    <t>Fortalecimiento Del Sistema Municipal De Áreas Protegidas- SIMAP en Santiago de Cali.  BP-21043932</t>
  </si>
  <si>
    <t>Sistema Municipal de Áreas Protegidas (SIMAP) reglamentado y operando (26). Conservar 418 hectáreas de "áreas protegidas y estrategias complementarias" de conservación de la estructura ecológica principal.  Definir una (1) acción de manejo ambiental de la estructura ecológica complementaria.Realizar un (1) monitoreo de los cuatro objetos de conservación del SIMAP .</t>
  </si>
  <si>
    <t>Operar en un 100% el "Sistema Municipal de Áreas Protegidas - SIMAP - y Estrategias Complementarias" de Conservación del municipio de Santiago de Cali.</t>
  </si>
  <si>
    <t>Apoyo Técnico a Predios Rurales para el Uso Sostenible del Recurso Hídrico en Santiago de Cali. BP: 21043933</t>
  </si>
  <si>
    <t>Predios rurales privados con acompañamiento técnico piloto para el manejo del agua (27)</t>
  </si>
  <si>
    <t>Caracterizar biofísicamente cuatro (4) predios priorizados para el manejo sostenible del recurso hídrico.  Desarrollar tres (3) talleres de generación de capacidades en el uso de tecnologías eficientes para riego y drenaje.   Desarrollar tres (3) talleres de generación de capacidades en prácticas para el consumo sostenible del recurso hídrico.Desarrollar tres (3) talleres de generación de capacidades en buenas prácticas agronómicas y agroecológicas para la conservación del recurso hídrico en el territorio.</t>
  </si>
  <si>
    <t>Implementación de Estrategias de Conservación Ambiental en los Ecoparques de Santiago de Cali.  BP-21043934</t>
  </si>
  <si>
    <t>Ecoparques de Santiago de Cali con planes de manejo adoptados y en implementación (28)</t>
  </si>
  <si>
    <t>Implementar cinco (5) estrategias para el mantenimiento, conservación, control y vigilancia de los Ecoparques de Santiago de Cali.  Adquirir equipos para el mantenimiento del Ecoparque Cristo Rey Cerro de Los Cristales.</t>
  </si>
  <si>
    <t>Conservación de los Humedales de Santiago de Cali. BP. -21043935</t>
  </si>
  <si>
    <t>Planes de manejo de humedales formulados, adoptados e implementados. (29)</t>
  </si>
  <si>
    <t>Mantener y conservar ocho (8) humedales de Santiago de Cali a través de la implementación de planes de manejo.  Elaborar un (1) diseño y plano para la recuperación ambiental de humedales del Municipio de Santiago de Cali.  Generar dos (2) estrategias educativas para promover la cultura ambiental en los humedales.</t>
  </si>
  <si>
    <t>Fortalecimiento del Sistema de Control y Vigilancia del Recurso Hídrico en Santiago de Cali.  BP -21043903</t>
  </si>
  <si>
    <t>Sistema de vigilancia y control del recurso hídrico fortalecido y operando (33)</t>
  </si>
  <si>
    <t>Elaborar 12 informes de regulación, control y monitoreo a las fuentes hídricas superficiales.   Acreditar el laboratorio ambiental del DAGMA.  Realizar 84 monitoreos a Pozos de agua subterránea.  Instalar una (1) estación de monitoreo de las fuentes hídricas superficiales.  Realizar 12 informes de regulación del recurso hídrico superficial.  Realizar 85 informes de regulación del recurso hídrico subterráneo.</t>
  </si>
  <si>
    <t>Implementación de Acciones para Reducción de Carga Contaminante en los Ríos del Municipio de Cali. BP. 21043904</t>
  </si>
  <si>
    <t>Plan de acciones de reducción de carga contaminante a fuentes hídricas superficiales, ejecutado. (34)</t>
  </si>
  <si>
    <t xml:space="preserve">Realizar 50 Limpiezas de cauce para la reducción de aportes contaminantes en los ríos y quebradas de la ciudad.   Construir una (1) obra civil de saneamiento para retirar agua residual en los ríos de la ciudad.  </t>
  </si>
  <si>
    <t>Implementación de Estrategias para Mitigar los Efectos Negativos del Caracol Gigante Africano en Santiago de Cali. BP - BP-21043916</t>
  </si>
  <si>
    <t>Intervenciones de protección del medio ambiente efectuadas, debido a los efectos negativos que genera la presencia del caracol africano en las 22 comunas del Municipio. (35)</t>
  </si>
  <si>
    <t>Realizar una (1) intervención de control del caracol africano.</t>
  </si>
  <si>
    <t>Bocaminas ilegales cerradas conforme a resoluciones de la mesa interinstitucional. BP - 21043864.</t>
  </si>
  <si>
    <t>Estudio de caracterización y tratamiento de residuos ordinarios y peligrosos en las bocaminas ilegales. (36)</t>
  </si>
  <si>
    <t>Realizar estudios y levantamiento de información para la identificación y manejo de manejo de los residuos ordinarios y peligrosos que se encuentran en la zona afectada por la minería ilegal.</t>
  </si>
  <si>
    <t>Implementación de Acciones de Control y Vigilancia Ambiental en las Cuencas del Parque Natural Nacional Farallones de Santiago de Cali BP. 21043936</t>
  </si>
  <si>
    <t>Infraestructura de control y vigilancia ambiental en las Cuencas Cali y Pance construidos y en funcionamiento. (37)</t>
  </si>
  <si>
    <t>Realizar ocho (8) estudios y diseños para la construcción del puesto de control y vigilancia en la cuenca del rio Pance.  Construir un (1) puesto de control y vigilancia en la cuenca del rio Pance.  Realizar ocho (8) estudios y diseños para la construcción del puesto de control y vigilancia en la cuenca del rio Cali.</t>
  </si>
  <si>
    <t>Fortalecimiento de la Línea Eco de Trámites Ambientales en Santiago de Cali.  BP - 21043900</t>
  </si>
  <si>
    <t>Línea ECO de respuesta a las afectaciones de los recursos naturales, solicitadas por la ciudadanía, fortalecida con múltiples canales (Telefonía, web, dispositivos móviles), integrados a los sistemas de información del Municipio y su estructura operativa. (38)</t>
  </si>
  <si>
    <t>Integrar la Línea Eco al sistema de información del municipio.  Desarrollar procesos de planeación para la gestión del medio ambiente en la ciudad.  Mejorar la capacidad de respuesta a solicitudes y trámites ambientales.</t>
  </si>
  <si>
    <t>Implementación de Estrategias de Producción Más Limpia, Reducción de la Huella de Carbono y Mercados Verdes en el Sector Empresarial del Municipio de Santiago de Cali.  BP - -21043946</t>
  </si>
  <si>
    <t>Gestión ambiental en el sector empresarial promovida e implementada, direccionada a la reducción de la huella de carbono, mercados verdes y producción más limpia (39)</t>
  </si>
  <si>
    <t>Socializar y promocionar al sector empresarial tres (3) estrategias de Producción Más Limpia (PML), diseñadas dentro del marco del Programa de Gestión Ambiental (PGAE).   Fortalecer una (1) estrategia para la reducción de Huella de Carbono en el marco del Programa de Gestión Ambiental (PGAE).</t>
  </si>
  <si>
    <t>Mejoramiento de la Operación del Sistema de Vigilancia de Calidad del Aire en Santiago de Cali.  BP-21043908</t>
  </si>
  <si>
    <t>Sistema de Vigilancia de Calidad del Aire, SVCASC fortalecido y en operación (40)</t>
  </si>
  <si>
    <t>Mejoramiento de nueve (9) Estaciones de Calidad del aire.  Elaborar 12 informes de servicio de información de Calidad del Aire.  Elaborar dos (2) documentos para el servicio de acreditación de laboratorios y organizaciones.  Elaborar un (1) documento diagnóstico para la gestión de la información y conocimiento ambiental.</t>
  </si>
  <si>
    <t>Implementación del Plan de Acción Municipal de Mitigación y Adaptación al Cambio Climático en Santiago de Cali. BP. 21043910</t>
  </si>
  <si>
    <t>Plan de Adaptación y Mitigación al Cambio Climático, diseñado, adoptado y en implementación. (42)</t>
  </si>
  <si>
    <t>Implementar una (1) acción de seguimiento a la implementación del plan de acción municipal de mitigación y adaptación al cambio climático.</t>
  </si>
  <si>
    <t>Control de Impactos Ambientales por Ruido a Pequeños Establecimientos de Santiago de Cali.  BP-21043911</t>
  </si>
  <si>
    <t>Plan de reducción de impactos ambientales en el sector industrial, comercial y de servicios en ejecución (43)</t>
  </si>
  <si>
    <t xml:space="preserve">Realizar 1800 visitas de vigilancia y control por impactos ambientales a establecimientos comerciales y de servicios. Implementar una (1) programa de regulación de ruido en áreas priorizadas. Implementar una (1) programa de regulación de ruido en áreas priorizadas. </t>
  </si>
  <si>
    <t>Análisis Ambiental del Sector Empresarial en el Uso de los Esquemas de Implantación y Regularización (EIR) en el Municipio de Santiago de Cali. BP. -21043948</t>
  </si>
  <si>
    <t>Usos del suelo y procesos urbanísticos sujetos a esquemas de implantación y regularización, con impactos ambientales controlados (44)</t>
  </si>
  <si>
    <t>Controlar 250 Empresas que no cuentan con Concepto de Uso del suelo para el desarrollo de sus actividades y se acojan a los EIR.   Regular los EIR en 50 empresas que se acojan al Decreto Municipal 411.0.20.043 de 2016.</t>
  </si>
  <si>
    <t>Desarrollo del Plan de Mejora de Ambiente Sonoro en Santiago de Cali.  BP-21043912</t>
  </si>
  <si>
    <t>Plan de mejora del ambiente sonoro, formulado, adoptado e implementado (45)</t>
  </si>
  <si>
    <t>Implementar una (1) estrategia para la regulación de fuentes generadoras de ruido ambiental.</t>
  </si>
  <si>
    <t>Conservación de la Flora y Fauna Silvestre en la Zona Urbana de Santiago de Cali.  BP-21043918</t>
  </si>
  <si>
    <t>Empresas que realizan aprovechamiento de flora y fauna silvestre controladas y en proceso de regulación (46)</t>
  </si>
  <si>
    <t>Regular 200 empresas que hacen aprovechamiento de flora y fauna silvestre.  Atender y valorar 1200 Especímenes atendidos y valorados para su cuidado y liberación.</t>
  </si>
  <si>
    <t>Mejoramiento de la Red de Monitoreo de Ruido Ambiental para Santiago de Cali.   BP-21043913</t>
  </si>
  <si>
    <t>Red de monitoreo de ruido ambiental diseñada, implementada y operando (49)</t>
  </si>
  <si>
    <t>Operar el Sistema de monitoreo de ruido.</t>
  </si>
  <si>
    <t>Desarrollo de la Política y el Plan Municipal de Educación Ambiental en Santiago de Cali.  BP-21043927</t>
  </si>
  <si>
    <t>Política y plan municipal de educación ambiental institucionalizados. (60)</t>
  </si>
  <si>
    <t>Sensibilizar y Capacitar 20.000 actores en plan decenal municipal de educación ambiental.  Implementar un (1) Línea Estratégica "Ciudadanía y Sentido de lo Público" de la política.  Implementar una (1) Línea Estratégica Gestión de riesgos basada en comunidades.  Implementar una (1) Línea Estratégica Territorialidad e interculturalidad.  Línea Estratégica de la política "Gestión de saberes y conocimientos estratégicos para la educación ambiental".</t>
  </si>
  <si>
    <t>Implementación de Proyectos Ciudadanos de Educación Ambiental - PROCEDA en Cali. BP.  21043925</t>
  </si>
  <si>
    <t>Proyectos ciudadanos de educación ambiental –PROCEDA, desarrollados en las comunas y corregimientos del Municipio de Cali, para fortalecer la cultura ambiental ciudadana. (61)</t>
  </si>
  <si>
    <t xml:space="preserve">Implementar diez (10) PROCEDAS en el Municipio de Santiago de Cali.  Promover siete (7) campañas de sensibilización ambiental. Promover una (1) campaña de formación ambiental.  </t>
  </si>
  <si>
    <t>Desarrollo del Sistema de Gestión Ambiental Comunitario - SIGAC en el Municipio de Santiago de Cali.  BP-21043928</t>
  </si>
  <si>
    <t>Sistema de gestión ambiental comunitario – SIGAC,  (62)</t>
  </si>
  <si>
    <t>Fortalecer las 22 instancias de participación del SIGAC.  Establecer 2 estrategias de promoción para el Sistema de Gestión Ambiental Comunitario- SIGAC.</t>
  </si>
  <si>
    <t>Caracterización de los Cambios de Cultura Ambiental en el Municipio de Santiago de Cali.  BP. -21043926</t>
  </si>
  <si>
    <t>Sistema de caracterización y seguimiento de la cultura ambiental, implementado. (53)</t>
  </si>
  <si>
    <t>Implementar un (1) Instrumento de monitoreo en cultura ambiental.  Establecer una (1) red de monitoreo sobre cultura y educación ambiental.</t>
  </si>
  <si>
    <t>Identificación de Factores de Amenaza y Riesgo por Fenómenos Naturales y Socionaturales en Santiago de Cali.  BP-21043938</t>
  </si>
  <si>
    <t>Redes para el monitoreo de fenómenos de origen natural y humano no intencional en operación. (67)</t>
  </si>
  <si>
    <t>Realizar 44 jornadas de divulgación sobre causas y consecuencias de los fenómenos peligrosos de origen natural y socionatural.  Realizar 68 visitas de identificación y evaluación de situaciones de amenaza que generen riesgo por acción natural y socio-natural.  Vigilar e inspeccionar seis (6) zonas susceptibles de ocurrencia de eventos por amenaza natural y socio-natural.</t>
  </si>
  <si>
    <t>Control a Sitios Impactados por Disposición Inadecuada de Residuos Sólidos y Escombros en Santiago de Cali.  BP-21043923</t>
  </si>
  <si>
    <t>Sitios impactados por disposición inadecuada de residuos sólidos en espacio público con inspección, vigilancia y control - IVC. (71)</t>
  </si>
  <si>
    <t>Realizar 2433 visitas de Inspección, vigilancia y control de residuos sólidos.  Realizar 42 informes de seguimiento a infractores de la normatividad ambiental relacionada con la GIRS.  Realizar una (1) acción de gestión para la inspección vigilancia y control de la generación de residuos sólidos en la ciudad de Santiago de Cali.</t>
  </si>
  <si>
    <t>Implementación del Observatorio Ambiental del Municipio Santiago de Cali. BP-21043950</t>
  </si>
  <si>
    <t>Observatorio Ambiental, como un instrumento de reporte y seguimiento a la calidad de los recursos naturales, operando. (72)</t>
  </si>
  <si>
    <t>Elaborar un (1) documento con indicadores y mapas ambientales.  Elaborar un (1) documento de especificaciones técnicas del Observatorio Ambienta</t>
  </si>
  <si>
    <t>UAESPM</t>
  </si>
  <si>
    <t>Construcción de las obras para la optimización de la planta de tratamiento de aguas residuales ptar cañaveralejo Cali, valle del cauca, occidente.  BP-03046076</t>
  </si>
  <si>
    <t>Sistema de tratamiento primario de la PTAR Cañaveralejo de la ciudad mejorado (4)</t>
  </si>
  <si>
    <t xml:space="preserve">Rehabilitar 8 estructuras de  sedimentadores. Rehabilitar 1.507 M2 para el ingreso a la PTAR.  Instalar 8 equipos en Sedimentadores Primarios.  Instalar un equipo en generación de energia.  Instalar 5 equipos Electricos.  </t>
  </si>
  <si>
    <t>Implementación de la estrategia de información, educación y comunicación - IEC direccionada al manejo adecuado de residuos sólidos en el corregimiento de pance, en el Municipio de Santiago de Cali. BP-21048206</t>
  </si>
  <si>
    <t>Nacimientos o fuentes de agua en proceso de restauración (2))</t>
  </si>
  <si>
    <t>Implementar una estrategia IEC efectiva sobre el manejo  adecuado de residuos sólidos dirigida a residentes y turistas en la subcuenca media y alta del rio Pance. Elaborar un documento tecnico de la articulación entre los actores  en cuanto a la gestión de residuos sólidos generados en la subcuenca media y alta del río Pance</t>
  </si>
  <si>
    <t>Mejoramiento del Sistema de Alumbrado Público en el Municipio de Santiago de Cali.  BP-22048212</t>
  </si>
  <si>
    <t>Cambio gradual a luz blanca del sistema de alumbrado público. (1)</t>
  </si>
  <si>
    <t>Realizar el pago de 60 Facturas para la prestación Continua del Servicio de Alumbrado Publico.  Cambiar Gradualmente 23.475 puntos luminosos a Luz Blanca o Similar del Sistema de Alumbrado Público.  Realizar  276 Informes de Apoyo a la  Supervisión de   la Prestación del Servicio de Alumbrado Público</t>
  </si>
  <si>
    <t>Mejoramiento de la Iluminación de los Bienes de Interés Cultural en el Municipio de Santiago de Cali. BP-22048213</t>
  </si>
  <si>
    <t>Fuentes y monumentos localizados en espacio público con mantenimiento. (2)</t>
  </si>
  <si>
    <t>Realizar Iluminación de 12 Bienes de Interés Patrimonial y Cultural.  Realizar 186 Seguimientos a la Iluminación Especializada de los Bienes de Interés Patrimonial y Cultural.  Instalar el Alumbrado Navideño de la Ciudad de Santiago de Cali</t>
  </si>
  <si>
    <t>Subsidio en acueducto, alcantarillado y aseo en el Municipio de Santiago de Cali.  BP. 03048215</t>
  </si>
  <si>
    <t>Pago del déficit de subsidios a las empresas de servicios públicos (acueducto, alcantarillado y aseo), de los usuarios de los estratos 1, 2 y 3, que cumplan con las condiciones establecidas en la Ley 142 de 1994. (3)</t>
  </si>
  <si>
    <t xml:space="preserve">Beneficiar a 411.678 personas del Subsidio de Servicio Publico Domiciliario de Alcantarillado para los  Estratos 1, 2 y 3 . Beneficiar a 414.35 personas del Subsidio de Servicio Publico Domiciliario de Acueducto para los  Estratos 1, 2 y 3 </t>
  </si>
  <si>
    <t>Aplicación del programa mínimo vital de agua potable para los estratos 1 y 2 del Municipio de Santiago de Cali.  BP-03048216</t>
  </si>
  <si>
    <t>Pago del mínimo vital de agua potable a las empresas de servicios públicos para los usuarios de los estratos 1 y 2 (4)</t>
  </si>
  <si>
    <t xml:space="preserve">Beneficiar del Programa mínimo vital a 235.748 usuarios de estratos 1 y 2.  Realizar 6 Informes de Seguimiento al programa mínimo vital agua potable </t>
  </si>
  <si>
    <t>Apoyo en el fortalecimiento administrativo de las juntas administradoras de acueductos del corregimiento el hormiguero Municipio de Santiago de Cali. BP - 03048211.</t>
  </si>
  <si>
    <t>Sistemas de suministro de agua potable en el área rural construidos (5)</t>
  </si>
  <si>
    <t>Instalar 2 programas de  facturacion de consumo de agua.  Fortalecer 2 Juntas administradoras de agua potable del Corregimiento el Hormiguero</t>
  </si>
  <si>
    <t>Mejoramiento de los sistemas de remoción de aguas residuales domésticas del área rural del municipio de santiago de cali - BP-03048218.</t>
  </si>
  <si>
    <t>Sistema de tratamiento de aguas residuales en el área rural construidos (6)</t>
  </si>
  <si>
    <t>Elaborar 6 diseños de alcantarillado y plantas de tratamiento de agusas residuales.  Construir  4 plantas de tratamiento de agusas residuales. Adquirir 5 predios para construir planta de tratamiento de agusas residuales domesticas. Mejorar 10 sistemas de Alcantarillado de guas residuales.  Mejorar 6 Plantas de Tratamiento de Aguas Residuales PTAR.  Apoyar 44 Juntas administradoras de acueducto y alcantarillado en su organización, administración y operación.</t>
  </si>
  <si>
    <t>Ampliación de los Sistemas de Tratamiento Individual de Aguas Residuales Domésticas en el Área Rural del Municipio de Santiago de Cali. BP-03048219</t>
  </si>
  <si>
    <t>Plantas individuales de tratamiento de aguas residuales construidas (8)</t>
  </si>
  <si>
    <t>Instalar 84 Sistemas deTratamiento de Aguas Residuales Domésticas en la zona rural del Municipio. Apoyar 16 Juntas  administradoras  de acueducto y alcantarillado en su organización,  administración y operación.</t>
  </si>
  <si>
    <t>Fortalecimiento a la Gestión Integral de Residuos de Construcción y Demolición -RCD en el área urbana de Cali.  BP-21048202</t>
  </si>
  <si>
    <t>Estación de transferencia y tecnología de aprovechamiento para el manejo de residuos de construcción y demolición – RCD, operando. (9)</t>
  </si>
  <si>
    <t>Operar la Estación de Transferencia -EDT. Implementar un sistema de tecnología y aprovechamiento de los Residuos de Construcción y Demolición  -RCD</t>
  </si>
  <si>
    <t>Implementación de la Ruta Selectiva con Inclusión de Recicladores de Oficio Formalizados en el MunicIpio de Santiago de Cali.  BP-21048214</t>
  </si>
  <si>
    <t>Ruta selectiva de aseo con inclusión de recicladores beneficiarios de la Sentencia T-291 del 2009 como prestadores de la actividad de aprovechamiento y en la administración y operación de la estación de clasificación y aprovechamiento –ECA, en implementación (10)</t>
  </si>
  <si>
    <t>Elaborar un documento técnico de estrategias de fortalecimiento  de la población de recicladores  de oficio y las organizaciones de base. Elaborar un documento técnico de evaluación y ajuste a la implementación de la ruta selectiva.  Realizar 2 campañas de información, educación y comunicación sobre separación en la fuente y el reconocimiento del reciclador de oficio</t>
  </si>
  <si>
    <t>Mantenimiento de la planta de tratamiento de lixiviados  de navarro en el Municipio de Santiago de Cali.  BP-21048221</t>
  </si>
  <si>
    <t>Volumen de lixiviados del antiguo sitio de disposición final de Navarro, tratado. (11)</t>
  </si>
  <si>
    <t>57600 m3</t>
  </si>
  <si>
    <t xml:space="preserve">Tratar 57.600 M3 de lixiviados en la Planta.  Realizar 12 mantenimientos  a la Planta de Tratamiento de Lixiviados realizado </t>
  </si>
  <si>
    <t>Estudio del Potencial de Aprovechamiento de Residuos Orgánicos Generados por Grandes Generadores en el Municipio de Santiago de Cali.  BP-21048225</t>
  </si>
  <si>
    <t>Sistema de aprovechamiento de residuos sólidos orgánicos de grandes generadores, en implementación (12)</t>
  </si>
  <si>
    <t xml:space="preserve">Elaborar un diseño de Estrategia para la separación de residuos orgánicos de grandes generadores.  Elaborar un documento de estudio de  alternativas de aprovechamiento de los residuos sólidos orgánicos de grandes generadores. </t>
  </si>
  <si>
    <t>Control de la postclausura en el antiguo sitio de disposición final de navarro del Municipio de Santiago de Cali.  BP-21048223</t>
  </si>
  <si>
    <t>Post-clausura del antiguo sitio de disposición final de Navarro. (14)</t>
  </si>
  <si>
    <t>Elaborar un documento técnico de  lectura, interpretación y análisis de datos de la red de  instrumentación geotécnica. Elaborar un documento técnico de monitoreo topográfico.</t>
  </si>
  <si>
    <t>Asistencia Técnica para el Seguimiento y Evaluación  de la Política Pública de Inclusión de Recicladores de Oficio en el Municipio de Santiago de Cali. BP-21048222.</t>
  </si>
  <si>
    <t>Política pública y plan de inclusión de los recicladores informales a la economía formal del aseo en la ciudad de Santiago de Cali adoptado mediante Decreto Municipal No. 411.0.20.0133 de marzo 19 de 2010, actualizada (15)</t>
  </si>
  <si>
    <t>Diseñar una estrategia de evaluación y seguimiento de la política pública de inclusión de recicladores de oficio.  Realizar 4 informes de seguimiento y evaluación de la Política Pública de inclusión de recicladores de Oficio</t>
  </si>
  <si>
    <t>Estudio de Caracterización de Residuos Sólidos Domiciliarios en el Área Urbana y Rural del Municipio de Santiago de Cali.  BP-21048224</t>
  </si>
  <si>
    <t>Estudios de caracterización de residuos sólidos y escombros realizados. (16)</t>
  </si>
  <si>
    <t xml:space="preserve">Elaborar un documento de estudio de Caracterización de Residuos Sólidos en  Área Urbana y Rural.  Elaborar un documento de estudio de Caracterización de Residuos Sólidos en el Sitio de Disposición Final o Estación de Transferencia </t>
  </si>
  <si>
    <t>Apoyo para Definir los Esquemas de Aprovechamiento de los Residuos Sólidos Domiciliarios en el Municipio de Santiago de Cali - BP-21048220.</t>
  </si>
  <si>
    <t>Esquemas de aprovechamiento de residuos sólidos domiciliarios con inclusión de recicladores de oficio beneficiarios de la Sentencia T-291 como prestadores de la actividad de aprovechamiento definido (17)</t>
  </si>
  <si>
    <t>Definir una estrategia de  fortalecimiento del esquema de aprovechamiento de residuos sólidos domiciliarios.  Elaborar un estudio de alternativas para la prestación de la actividad de aprovechamiento en el Municipio de Santiago de Cali. Actualizar la Base de Datos de la población de recicladores de oficio activos en la labor de aprovechamiento</t>
  </si>
  <si>
    <t>Apoyo en la Definición del Esquema de Aprovechamiento de los Residuos de Construcción y Demolición -RCD en el Municipio de Santiago de Cali.  BP-21048226</t>
  </si>
  <si>
    <t>Esquema de aprovechamiento de Construcción y Demolición -RCD para el Municipio de Santiago de Cali definidos (18)</t>
  </si>
  <si>
    <t>Realizar un documento técnico del esquema de aprovechamiento de los Residuos de Construcción y Demolición.   Informar a 300.000 personas acerca del esquema de aprovechamiento de los Residuos de Construcción y Demolición</t>
  </si>
  <si>
    <t>SVSH</t>
  </si>
  <si>
    <t>,,</t>
  </si>
  <si>
    <t>Apoyo a la inspección de las actividades de construcción y/o enajenación de inmuebles destinados a vivienda en el municipio de Santiago Cali. BP - BP-04042571</t>
  </si>
  <si>
    <t>Actividades de urbanización, construcción, autoconstrucción y enajenación de inmuebles destinados a vivienda en Cali inspeccionadas (1)</t>
  </si>
  <si>
    <t xml:space="preserve">Registrar el 100% de las personas dedicadas a la actividad de construcción y/o enajenación de inmuebles destinados a vivienda en Cali. Analizar el 100% de las solicitudes de Radicación de Documentos de las personas registradas.Organizar el 100% de las liquidaciónes de Contribución Especial de personas registradas. Presentar 4 Informes financieros y jurídicos de la gestión adelantada como agente liquidador. </t>
  </si>
  <si>
    <t>Formulación y adopción del plan maestro de vivienda para el municipio de Santiago de Cali. BP- 04042563</t>
  </si>
  <si>
    <t>Plan Maestro de Vivienda, formulado y adoptado. (2)</t>
  </si>
  <si>
    <t xml:space="preserve">Formular 1 Plan Maestro de Vivienda. 
</t>
  </si>
  <si>
    <t>Habilitación de suelo para desarrollo de proyectos de vivienda - VIP-VIS en el municipio deSantiago de Cali - BP 04042564</t>
  </si>
  <si>
    <t>Suelo habilitado para el desarrollo de proyectos habitacionales VIP y VIS (3)</t>
  </si>
  <si>
    <t>Identificación de ocupación del territorio del parque nacional natural farallones de Cali. BP-04042558</t>
  </si>
  <si>
    <t>Diagnóstico registral de predios del Parque Nacional Natural Farallones realizado (4)</t>
  </si>
  <si>
    <t>Formular 4 proyecto habitacional VIS - VIP.Adecuar 5 soluciones habitacionales VIS - VIP. Realizar los estudios tecnico -  juridicos requeridos  a las 1000 solicitudes recibidas. Asignar 450 Subsidios Municipales de Vivienda de Interés Social.</t>
  </si>
  <si>
    <t>Actualización de las regularizaciones viales y urbanísticas en el municipio de Santiago de Cali.  BP-04042554</t>
  </si>
  <si>
    <t>Regularizaciones viales y urbanísticas actualizadas (5)</t>
  </si>
  <si>
    <t>Actualizar 5 Regularizaciones Viales y Urbanísticas en el Municipio de Santiago de Cali.</t>
  </si>
  <si>
    <t>Desarrollo de proyectos habitacionales vip y vis para contener el déficit cuantitativo de vivienda en el municipio de Santiago de Cali. BP-04042558</t>
  </si>
  <si>
    <t>Soluciones habitacionales VIP y VIS generadas (7)</t>
  </si>
  <si>
    <t>Formular 4 proyecto habitacional VIS - VIP.Adecuar 5 soluciones habitacionales VIS - VIP. Realizar los estudios tecnico -  juridicos requeridos  a las 1000 solicitudes recibidas. Asignar 450 Subsidios Municipales de Vivienda de Interés Social.  Adecuar 5 soluciones habitacionales VIS - VIP.  Realizar los estudios tecnico -  juridicos requeridos  a las 1000 solicitudes recibidas.  Asignar 450 Subsidios Municipales de Vivienda de Interés Social.</t>
  </si>
  <si>
    <t>Apoyo para la titulación de predios del municipio de Santiago de Cali. BP-04042553</t>
  </si>
  <si>
    <t>Predios titulados (8)</t>
  </si>
  <si>
    <t>Formular 4 proyecto habitacional VIS - VIP.   Adecuar 5 soluciones habitacionales VIS - VIP.  Realizar los estudios tecnico -  juridicos requeridos  a las 1000 solicitudes recibidas.  Asignar 450 Subsidios Municipales de Vivienda de Interés Social.</t>
  </si>
  <si>
    <t>Mejoramiento de vivienda en el municipio de Santiago de Cali. BP-04042552</t>
  </si>
  <si>
    <t>Viviendas mejoradas (9)</t>
  </si>
  <si>
    <t>Realizar los estudios tecnico -  juridicos requeridos  a las 600  solicitudes recibidas.  Asignar 150 Subsidios Municipales de Vivienda de Interes Social  modalidad mejoramiento de vivienda.</t>
  </si>
  <si>
    <t>Desarrollo piloto en mejoramiento integral para asentamientos humanos precarios en el municipio de Santiago de Cali. BP-04042568</t>
  </si>
  <si>
    <t>Política de mejoramiento integral implementada (11)</t>
  </si>
  <si>
    <t>Realizar 1 estudio de titulos y/o legalización urbanistica. Realizar 1 Proyecto Piloto concertado</t>
  </si>
  <si>
    <t>Difusión de los servicios y oferta de vivienda VIP - VIS a hogares de estrato 1 y 2 en el municipio de Santiago de Cali. BP - 04042569</t>
  </si>
  <si>
    <t>Ferias de servicios y ofertas sobre soluciones habitacionales para población de estrato 1 y 2 (15)</t>
  </si>
  <si>
    <t>Realizar promoción de 2 Ferias de servicios y oferta de vivienda VIP - VIS a hogares de estrato 1 y 2. Orientar a 1100 hogares de estrato 1 y 2 del evento feria de servicios y oferta habitacional VIP - VIS</t>
  </si>
  <si>
    <t>Formulación  y adopción del plan parcial de renovación urbana en el municipio de Santiago de Cali - BP-04042562</t>
  </si>
  <si>
    <t>Planes parciales de renovación urbana adoptados. (16)</t>
  </si>
  <si>
    <t>Formular 1 plan parcial de renovacion urbana  centralidad galería Porvenir para su posterior aprobación.</t>
  </si>
  <si>
    <t>Rehabilitación de áreas que presentan condiciones de riesgo mitigable por movimientos en masa en el municipio de Santiago de Cali. BP-04042557</t>
  </si>
  <si>
    <t>Área de asentamientos humanos en riesgo mitigable por movimientos en masa estabilizada (17)</t>
  </si>
  <si>
    <t xml:space="preserve">Estabilizar 1,055 M2 en áreas que presentan condiciones de riesgo </t>
  </si>
  <si>
    <t>Desarrollo de gestión sociopredial en predios titulados del Jarillon en el municipio de Santiago de Cali - BP-04042566</t>
  </si>
  <si>
    <t>Hogares localizados en zonas de riesgo no mitigable por inundaciones reasentados en zonas urbanas y rurales (2 proyectos cuadro 1S y repite indicador en  elinforme de gestión (1 indicador, 2 metas, 2 proyectos) (18)</t>
  </si>
  <si>
    <t xml:space="preserve">Realizar 72 estudios de Gestion Predial .  Adquirir 14 predios para liberar zonas de riesgo no mitigable ocupadas. Adquirir 83 bienes inmuebles en zonas de riesgo no mitigable por inundación  </t>
  </si>
  <si>
    <t>Subsidio municipal  de vivienda de interés social modalidad arrendamiento del municipio de Santiago de Cali. BP-04042565</t>
  </si>
  <si>
    <t>Hogares con subsidio municipal de vivienda de interés social modalidad arrendamiento-proceso reasentamiento. (19)</t>
  </si>
  <si>
    <t>Asignar 6020 Subsidios Municipales de Vivienda de Interés Social modalidad arrendamiento.</t>
  </si>
  <si>
    <t>Subsidio municipal de vivienda de interés social asignado a hogares de desmovilizados en el municipio de Santiago de Cali.  BP-04042550</t>
  </si>
  <si>
    <t>Soluciones habitacionales nuevas o usadas asignadas a hogares de desmovilizados (20)</t>
  </si>
  <si>
    <t>Subsidio municipal de vivienda de interés social asignado a hogares de desmovilizados en el municipio de Santiago de Cali.</t>
  </si>
  <si>
    <t>Subsidio municipal de vivienda de interés social asignado a hogares víctimas del conflicto armado en situación de desplazamiento forzoso en el municipio de Santiago de Cali.  BP-04042551</t>
  </si>
  <si>
    <t>Soluciones Habitacionales Nuevas o Usadas Asignadas a hogares en situación de desplazamiento forzoso. Fondo Especial de Vivienda - FEV</t>
  </si>
  <si>
    <t>Asignar 20 Subsidios Municipales de Vivienda de Interes Social modalidad vivienda nueva o usada a hogares vicitmas de desplazamiento forzoso.</t>
  </si>
  <si>
    <t>Recuperación de la cartera de la secretaria de vivienda social en el municipio de Santiago de Cali. BP-04042559</t>
  </si>
  <si>
    <t>Recuperación de la cartera por crédito de vivienda VIP - VIS</t>
  </si>
  <si>
    <t xml:space="preserve">Recaudar 684 millones de pesos de la cartera morosa  </t>
  </si>
  <si>
    <t xml:space="preserve">Sistematización del inventario documental de la secretaría de vivienda social y hábitat en el municipio de Santiago de Cali.   BP-04042567 </t>
  </si>
  <si>
    <t xml:space="preserve">Sistema de gestión documental modernizado </t>
  </si>
  <si>
    <t xml:space="preserve">Sistematizar y digitalizar 1135 Expedientes. Actualizar 1135 expedientes en la plataforma tecnológica de datos abiertos. </t>
  </si>
  <si>
    <t>SGRED</t>
  </si>
  <si>
    <t>Fortalecimiento de Mecanismos para el Manejo de Emergencias y Desastres en el Municipio de Santiago de Cali, Cali, Valle del Cauca, Occidente. BP-23046410</t>
  </si>
  <si>
    <t>Evaluaciones de riesgo por fenómenos de origen tecnológico y humano no intencional elaboradas. (2)</t>
  </si>
  <si>
    <t>Entregar 350 Kits de Ayudas Humanitarias. Identificar 480 Posibles Factores de Riesgos. Estudiar y análizar amenazas y vulnerabilidades</t>
  </si>
  <si>
    <t>Diseño e instalacion de Mapas de Riesgo en el Municipio Santiago de Cali. BP-23046417</t>
  </si>
  <si>
    <t>Diseño e instalación de mapas de riesgo didácticos por comuna y corregimiento, donde se especifique las acciones preventivas frente a cada desastre. (3)</t>
  </si>
  <si>
    <t>Construir 37 Mapas comunitarios de riesgos de las comunas y corregimientos de Cali .  Instalar 37 Vallas y  carteles  con la información de los riesgos por comuna y corregimiento</t>
  </si>
  <si>
    <t>Actualización y Adopción del Plan Municipal de Gestión de Riesgo de Desastres en el Municipio de Santiago de Cali. BP-23046415</t>
  </si>
  <si>
    <t>Plan Municipal de Gestión del Riesgo de Desastres actualizado y adoptado. (5)</t>
  </si>
  <si>
    <t>Actualizar 5 Escenarios de Riesgos del Municipio. Consolidar Plan Municipal de Gestion del Riesgo</t>
  </si>
  <si>
    <t>Implementación de Estrategia Municipal de Respuesta a Emergencia y Desastres en el Municipio de Santiago de Cali.  BP-23046414</t>
  </si>
  <si>
    <t>Plan municipal de repuesta a emergencias formulado e implementado. (6)</t>
  </si>
  <si>
    <t>Implementar la Estrategia Municipal  de Respuesta a Emergencias (EMRE).  Desarrollar Herramienta de  software de seguimiento en tiempo real de las emergencias que se producen en el municipio.  Realizar 180 Capacitación de organismos de socorro y prevencionistas</t>
  </si>
  <si>
    <t>Asistencia y Atención de Emergencias por Fenomenos Naturales y/o Antropicos por parte del Cuerpo de Bomberos en Cali.  BP-23046421</t>
  </si>
  <si>
    <t>Organismos de socorro coordinados con la Administración Municipal. (7)</t>
  </si>
  <si>
    <t xml:space="preserve">Realizar mantenimiento en planta física de 11 Estaciones bomberiles. Realizar mantenimiento de 352 equipos soporte del cuerpo de bomberos. Realizar mantenimiento de 509 equipos de oficina y comunicación </t>
  </si>
  <si>
    <t>Formulación de los Planes Escolares de Riesgos para las instituciones educativas públicas del Municipio de Santiago de Cali. BP-23046413</t>
  </si>
  <si>
    <t>Planes escolares de emergencia en sedes educativas oficiales implementados. (9)</t>
  </si>
  <si>
    <t xml:space="preserve">Formular 150 Planes Escolares de Gestión de Riesgos. Capacitar a brigadas de Emergencias de 50 Instituciones Educativas  </t>
  </si>
  <si>
    <t>Implementación de un Sistema Comunal de Prevencionistas frente a eventos adversos en el Municipio de Santiago de Cali.  BP-23046412</t>
  </si>
  <si>
    <t>Jornadas de adiestramiento para la preparación en la atención de emergencia realizadas. (10)</t>
  </si>
  <si>
    <t>Realizar Capacitaciones a la comunidad en las 12 comunas del Municipio de Santiago de  Cali.  Realizar Ejercicio de Simulación en 12 comunas de Santiago de Cali</t>
  </si>
  <si>
    <t>Formulación del Plan para la Continuidad del Negocio y Preparación en Situaciones de Desastres en el Municipio Santiago de Cali. BP-23046419</t>
  </si>
  <si>
    <t>Plan para la continuidad del negocio y preparación en situaciones de desastres en la Administración Municipal, formulado . (11)</t>
  </si>
  <si>
    <t>Formular el Plan municipal de continuidad del negocio para la Alcaldia de Santiago de Cali. Socializar Plan con comunidad</t>
  </si>
  <si>
    <t>Recuperación del Jarillón del Rio Cauca y el Sistema de Regulación Oriental Municipio de Santiago de Cali. BP-23046403</t>
  </si>
  <si>
    <t>Hogares localizados en zonas de riesgo no mitigable por inundaciones reasentados en zonas urbanas y rurales. (12)</t>
  </si>
  <si>
    <t>Reasentar 3137  hogares ubicados en el Jarillon del Rio Cauca. Liberar 9356 metros lineales del Jarillon del Rio Cauca. Liberar Área del Sistema de Regulación Oriental (Lagunas de Charco Azúl y Pondaje)</t>
  </si>
  <si>
    <t>Instalación de un Sistema Municipal de Alertas Tempranas por Inundación en el Municipio Santiago de Cali.  BP-23046416</t>
  </si>
  <si>
    <t>Sistema de alerta temprana por inundaciones del rio Cauca, implementado. (15)</t>
  </si>
  <si>
    <t>Construir Aplicación para monitorear en tiempo real el Río Cauca y sus Tributarios. Establecer Medio de difusión de alertas tempranas por inundación a la comunidad</t>
  </si>
  <si>
    <t>Formulación del Plan de Reasentamiento de los Hogares Ubicados en las Zonas del Corregimiento de Navarro aledañas al Jarillón del Rio Cauca en el Municipio Santiago de Cali.  BP-23046420</t>
  </si>
  <si>
    <t>Plan de reasentamiento de los hogares ubicados en las zonas del Corregimiento de Navarro aledañas al Jarillón del Rio Cauca, diseñado y ejecutado. (16)</t>
  </si>
  <si>
    <t>Realizar documento de caracterización socio-económica. Formular Plan de Reasentamiento para los hogares ubicados en Navarro</t>
  </si>
  <si>
    <t>Adquisición de equipos tecnólogicos para la seguridad de la comuna 10 de santiago de cali.</t>
  </si>
  <si>
    <t>Fortalecimiento del Sistema de Transporte Masivo- Mio en Santiago de Cali BP17033194</t>
  </si>
  <si>
    <t>Modelo del Sistema de Transporte Intermodal para la ciudad</t>
  </si>
  <si>
    <t>Incrementar recorridosIncrementar  178000 kilomentros de recorridos del sistema de transporte masivo</t>
  </si>
  <si>
    <t>Mejoramiento de los comportamientos en seguridad vial para los actores de las vias en el Municipio de Santiago de Cali BP02033193</t>
  </si>
  <si>
    <t>Estrategia para la seguridad vial implementada</t>
  </si>
  <si>
    <t>Capacitar en educacion vial a 100.000 infractores  de las reglas de transito</t>
  </si>
  <si>
    <t>Realizar 6  Campañas de  sensibilizacion, seguridad y promocion de las señales de transito a usuarios de la via</t>
  </si>
  <si>
    <t>Control y regulacion del transito para mejorar la seguridad vial del Municipio de Cali BP22033185</t>
  </si>
  <si>
    <t>Realizar 800 operativos de control en diferentes puntos de la ciudad</t>
  </si>
  <si>
    <t>Adquirir 19904 prendas de dotacion para el personal de agentes de transito</t>
  </si>
  <si>
    <t>Realizar Mantenimiento a los 273  equipos motorizados y no motorizados de uso diario de los agentes de transito</t>
  </si>
  <si>
    <t>Capacitar en normas vigentes  a 350 agentes de transito</t>
  </si>
  <si>
    <t>Adquirir 4 equipos tecnológicos para atender las necesidades en el control vial de uso permanente de los agentes de transito</t>
  </si>
  <si>
    <t>Realizar 1 estudio  que Recopile información de flujo  vehicular  y adelantar modelaciones tecnicas que permitan tomar decisiones frente al control y regulacion de transito</t>
  </si>
  <si>
    <t>Adquirir 2 infraestructuras móviles en aras de mejorar la atención en la zona sur para el uso diario de los agentes de transito</t>
  </si>
  <si>
    <t xml:space="preserve">Adquirir 160  equipos  para el  control  y monitoreo  con el fin de implementar mecanismos que permitan mejorar el componente de seguridad vial  </t>
  </si>
  <si>
    <t>Fortalecimiento  en la señalización horizontal  de la red vial municipio de Cali BP17033190</t>
  </si>
  <si>
    <t>Señalización horizontal de la red vial instaladas</t>
  </si>
  <si>
    <t>Realizar la demarcacion de 70.000  mts2  de pintura en los nodos e intersecciones de la red vial</t>
  </si>
  <si>
    <t>Fortalecimiento  en la señalización  municipio de Cali BP17033189</t>
  </si>
  <si>
    <t>Señalización vertical vial instaladas</t>
  </si>
  <si>
    <t>Realizar el suministro e instalación de 1669  señales verticales en  Municipio de Santiago de Cali.</t>
  </si>
  <si>
    <t>Mejoramiento de la red semaforizada del municipio de Cali  BP17033191</t>
  </si>
  <si>
    <t>Intersecciones de la red semaforizada con mantenimiento</t>
  </si>
  <si>
    <t>Realizar mantenimiento  correctivo  a 72  intersecciones red semaforizada que actualmente funciona.</t>
  </si>
  <si>
    <t xml:space="preserve">Fortalecimiento al centro de enseñanza automovilística de municipio de Santiago de Cali BP17033188
</t>
  </si>
  <si>
    <t xml:space="preserve">Centro de Enseñanza Automovilística Municipio de Cali fortalecido </t>
  </si>
  <si>
    <t>Adquirir 10003materiales y equipos educativos para el normal funcionamiento del Centro de Enseñanza</t>
  </si>
  <si>
    <t>Fortalecimiento de los espacios físicos y tecnológicos para la atención ciudadana  de la secretaria de Movilidad de Santiago de Cali BP17033187</t>
  </si>
  <si>
    <t xml:space="preserve"> Infraestructura física y tecnológica para atención de la movilidad mejoradas </t>
  </si>
  <si>
    <t>Realizar 1 adecuación de infraestructura fisica a los bienes de la secretaria de movilidad del Municipio de Santiago de Cali</t>
  </si>
  <si>
    <t>Adquirir 125 bienes muebles con el cual se brindara una mejor atencion de los usuarios de la secretaria</t>
  </si>
  <si>
    <t>Adquirir  18  equipo tecnologico para la atencion de los usuarios infractores</t>
  </si>
  <si>
    <t xml:space="preserve">Realizar 12 acciones de mantenimiento y conservación de la Infraestructura Física de los Bienes Inmuebles </t>
  </si>
  <si>
    <t>Estudios, diseños contrucción obras por contribucion de Valorización Santiago de Cali BP-18028920</t>
  </si>
  <si>
    <t>Frentes de trabajo de las 21 Megaobras a realizar por el sistema contribución por valorización ejecutadas</t>
  </si>
  <si>
    <t xml:space="preserve">construir dos puentes por el sistema de contribucion de valorizacion </t>
  </si>
  <si>
    <t xml:space="preserve">realizar atencion de 148290 contribuyentes del recaudo de valorizacion </t>
  </si>
  <si>
    <t>realizar supervisiones de obra</t>
  </si>
  <si>
    <t>Mejoramiento de la red peatonal en zona urbana y rural, Santiago de Cali.BP 18028908</t>
  </si>
  <si>
    <t>Andenes de la red peatonal zona urbana y rural mejorados</t>
  </si>
  <si>
    <t>Realizar la rehabilitación de 5864 m2 de andenes en comunas 3, 12, 18, 16</t>
  </si>
  <si>
    <t>Adecuacion de vias y andenes con adoquines en santiago de cali bp 18028917</t>
  </si>
  <si>
    <t xml:space="preserve">vias y andenes en adoquin adecuados con particpacion ciuadana </t>
  </si>
  <si>
    <t xml:space="preserve">realizar 14400 m2 infraestructura vial y peatonal con adoquines en zona urbana </t>
  </si>
  <si>
    <t xml:space="preserve">realizar 3600 mt2 infraestructura vial y peatonal con adoquines en zona rural </t>
  </si>
  <si>
    <t>Mejoramiento vial cascajal entre via Cali - jamundi y via puerto tejada santiago de Cali BP 28925</t>
  </si>
  <si>
    <t xml:space="preserve">Vias zona urbana y rural mejoradas </t>
  </si>
  <si>
    <t xml:space="preserve">realizar 3.5 km </t>
  </si>
  <si>
    <t xml:space="preserve">realizar supervision de obra </t>
  </si>
  <si>
    <t>Mejoramiento en vias en el municipio de santiago de Cali BP 28954</t>
  </si>
  <si>
    <t xml:space="preserve">realizar mantenimiento de 65.97 km de la vias de la comuna 7,14,2,4,8,10,11,19,3 zona urbana y rural </t>
  </si>
  <si>
    <t xml:space="preserve">realizar la supervision </t>
  </si>
  <si>
    <t>Festivales y encuentros culturales y artísticos de talla internacional realizados anualmente zonas de vocación económica y marketing de ciudad. proyección internacional de cali como ciudad de eventos de talla internal apoyo a la realización de festivales y encuentros culturales de talla internacional en santiago de cali</t>
  </si>
  <si>
    <t xml:space="preserve">Festivales y encuentros culturales y artísticos de talla internacional realizados anualmente </t>
  </si>
  <si>
    <t>-Realizar el Festival de Música del Pacífico Petronio Álvarez
-Realizar el Festival Mundial de Salsa</t>
  </si>
  <si>
    <t>-Apoyar la realización del Festival Nacional e Internacional de Ballet</t>
  </si>
  <si>
    <t>BP-06046253 -147.062
 BP-06046330 -39.280
 BP-06046334 -242.389
 BP-06046371 -1
 BP-06046374 -6
  BP-06046379 -0</t>
  </si>
  <si>
    <t xml:space="preserve">-REALIZAR TALLERES Y ENCUENTROS DE LECTURA, ESCRITURA Y MULTIPLES LENGUAJES PARA JÓVENES
-REALIZAR TALLERES Y ENCUENTROS DE SABERES, LECTURA, ESCRITURA Y ORALIDAD PARA JOVENES, ADULTOS Y ADULTOS MAYORES
-REALIZAR TALLERES DE LECTURA Y ESCRITURA PARA JOVENES, ADULTOS Y ADULTOS MAYORES, EN ESPACIOS NO CONVENCIONALES
-REALIZAR TALLERES DE LECTURA Y ESCRITURA PARA JOVENES, ADULTOS Y ADULTOS MAYORES, EN ESPACIOS NO CONVENCIONALES
-REALIZAR INTERCAMBIOS CULTURALES DE FORMADORES Y PASANTES
-REALIZAR EL ENCUENTRO MUNICIPAL DE BIBLIOTECARIOS
-REALIZAR JORNADAS DE LECTURA Y ESCRITURA PARA JÓVENES, ADULTOS Y ADULTOS MAYORES EN ESPACIOS NO CONVENCIONALES
-REALIAZAR LOS PROCESOS DE PROMOCIÓN DE LAS TIC, LA LECTURA, ESCRITURA Y MÚLTIPLES LENGUAJES
-ADQUIRIR MATERIALES E INSUMOS PARA LA PROMOCIÓN DE LAS TIC, LA LECTURA, ESCRITURA Y MÚLTIPLES LENGUAJES
-REALIZAR PRESENTACIONES ARTISTICAS, EXPOSICIONES, CONFERENCIAS Y ENCUENTROS BIBLIOTECA CENTRO CULTURAL DE LA COMUNA 1
-REALIZAR PRESENTACIONES ARTISTICAS, EXPOSICIONES, CONFERENCIAS Y ENCUENTROS BIBLIOTECA CENTRO CULTURAL DE LA COMUNA 20
-REALIZAR PRESENTACIONES ARTISTICAS, EXPOSICIONES, CONFERENCIAS Y ENCUENTROS BIBLIOTECA CENTRO CULTURAL DE LA COMUNA 13
-REALIZAR PRESENTACIONES ARTISTICAS, EXPOSICIONES, CONFERENCIAS Y ENCUENTROS BIBLIOTECA CENTRO CULTURAL NUEVO LATIR. (TEMÁTICA MULTICULTURLIDAD)
-REALIZAR PRESENTACIONES ARTISTICAS, EXPOSICIONES, CONFERENCIAS Y ENCUENTROS BIBLIOTECA DEPORTE Y RECREACIÓN
-REALIZAR PRESENTACIONES ARTISTICAS, EXPOSICIONES, CONFERENCIAS Y ENCUENTROS BIBLIOTECA CENTRO CULTURAL DE LA COMUNA 18
-REALIZAR TALLERES DE PROMOCIÓN DE  LECTURA CON NIÑOS Y NIÑAS MEDIANTE  MÚLTIPLES LENGUAJES
-REALIZAR ENCUENTROS ARTÍSTICOS Y CULTURALES DE PRIMERA INFANCIA
-REALIZAR ENCUENTROS DE LAS EXPERIENCIAS DE PRIMERA INFANCIA
-REALIZAR ENCUENTRO DE CIUDAD PARA LOS NIÑOS Y NIÑAS DE PRIMERA INFANCIA
-REALIZAR UN ENCUENTRO DE CIUDAD DE PRIMERA INFANCIA Y CELEBRACIÓN DEL DÍA DE LA NIÑEZ
-SISTEMATIZAR LAS EXPERIENCIAS Y ESTRATEGIAS IMPLEMENTADAS EN LA ATENCIÓN INTEGRAL
-REALIZAR TALLERES DE LECTURA, ESCRITURA Y LENGUAJES MÚLTIPLES EN HOGARES INFANTILES
-REALIZAR TALLERES DE LECTURA, ESCRITURA Y LENGUAJES EXPRESIVOS EN HOGARES DE PASO Y FUNDACIONES
-REALIZAR TALLERES DE LECTURA, ESCRITURA Y LENGUAJES EXPRESIVOS EN LA CÁRCEL DE MUJERES
-REALIZAR PROCESOS DE LECTURA, ESCRITURA Y MÚLTIPLES LENGUAJES EN PARQUES
-REALIZAR LOS PROCESOS DE ACCESO Y PROMOCION LA LECTURA Y ESCRITURA A NNA
-ADQUIRIR INSUMOS PARA EL ACCESO Y PROMOCIÓN DE LA LECTURA Y ESCRITURA A NNA
-ADQUIRIR INSUMOS PARA EL ACCESO Y PROMOCIÓN DE LA LECTURA Y ESCRITURA A NNA
-REALIZAR TALLERES Y ENCUENTRO DE EXPERIENCIAS DE LECTURA, ESCRITURA Y MÚLTIPLES LENGUAJES A NNA
-REALIZAR TALLERES DE LECTURA Y ESCRITURA Y MÚLTIPLES LENGUAJES EN ESPACIOS PÚBLICOS
-REALIZAR TALLERES DE LECTURA, ESCRITURA Y MÚLTIPLES LENGUAJES EN CENTROS DE FORMACIÓN PARA ADOLESCENTES.
-REALIZAR TALLERES DE LECTURA, ESCRITURA Y MÚLTIPLES LENGUAJES EN PLAZAS DE MERCADO "COCINANDO CON LAS PALABRAS"
-DIVULGAR LOS PROCESOS DE ACCESO Y PROMOCIÓN DE LA LECTURA Y ESCRITURA A NNA
-REALIZAR LA CELEBRACIÓN DEL DÍA INTERNACIONAL DEL LIBRO
-REALIZAR JORNADAS CULTURALES DE PROMOCIÓN DE LECTURA Y ESCRITURA
-REALIZAR TALLERES EN ARTES PLÁSTICAS
-Realizar el Festival Internacional de Poesía
-ADQUIRIR INSUMOS PARA LA CONSERVACIÓN Y PRESERVACIÓN DE LOS ACERVOS CULTURALES
-REALIZAR CONSERVACIÓN DE LOS AMBIENTES CULTURALES DE LA BIBLIOTECA PÚBLICA DEL CENTENARIO
-REALIZAR DIVULGACIÓN DE LOS ACERVOS CULTURALES DE LAS BIBLIOTECAS
-REALIZAR TALLERES DE PROMOCIÓN DE LA LECTURA, ESCRITURA Y MÚLTIPLES LENGUAJES DONDE CIRCULA LA COLECCIÓN ESPECIAL Y GENERAL DE LA BIBLIOTECA
-REALIZAR ENCUENTROS PARA LA PROMOCIÓN DEL ACERVO BIBLIOGRÁFICO, DOCUMENTAL Y CULTURAL DE LA BIBLIOTECA
-REALIZAR TALLERES CULTURALES PARA LA RECUPERACIÓN Y DIVULGACIÓN DE LA MEMORIA Y ORALIDAD
-ADQUIRIR MATERIALES PARA TALLERES CULTURALES DE ARTICULACIÓN Y DESCENTRALIZACIÓN DEL ACERVO DOCUMENTAL, BIBLIOGRÁFICO
-DIVULGAR EL PATRIMONIO BIBLIOGRÁFICO Y DOCUMENTAL DE LA BIBLIOTECA
-APOYAR LOGÍSTICAMENTE LA CONSERVACIÓN DE LA IMAGEN Y LA MEMORIA DEL ACERVO DOCUMENTAL DE LA BIBLIOTECA
-REALIZAR LA PROMOCIÓN  Y DIVULGACIÓN DEL ARCHIVO FOTOGRÁFICO DE CALI DE LA BIBLIOTECA
-Implementar la campaña sobre la inclusión de las personas con discapacidad.
-Capacitar a la población sobre la problemática de la discapacidad.
-Realizar actividades artísticas sobre los imaginarios de la población con discapacidad
-Realizar el registo escrito y audiovisual sobre el impacto de la campaña sobre la exclusión de las personas con discapacidad
</t>
  </si>
  <si>
    <t>Que presupuesto se pone, ya que son varias BP en un mismo contrato?</t>
  </si>
  <si>
    <t xml:space="preserve">46253  $209.336.808   46330  $70.666.667   46334  $219.815.072   46335  $5.175.000   46371  $148.571.429   46374  $21.875.625   46379  $38.095.238   </t>
  </si>
  <si>
    <t>Equipamientos culturales construidos.viviendo mejor y disfrutando más a cali equipamientos colectivos multifuncionales, sostenibles y acc construcción del centro cultural los naranjos de la comuna 14 del municipio de santiago de cali</t>
  </si>
  <si>
    <t>Equipamientos culturales construidos.</t>
  </si>
  <si>
    <t>REALIZAR PRELIMINARES, REALIZAR ESTRUCTURAS EN CONCRETO, REALIZAR CUBIERTA, REALIZAR MAMPOSTERIA, REALIZAR INSTALACIONES HIDROSANITARIAS,  REALIZAR INSTALACIONES ELECTRICAS, REALIZAR CARPINTERIA METALICA, REALIZAR ACABADOS, REALIZAR OBRAS EXTERIORES</t>
  </si>
  <si>
    <t>Equipamientos culturales construidos. viviendo mejor y disfrutando más a cali equipamientos colectivos multifuncionales, sostenibles y acc construcción de la biblioteca pública centro cultural vista hermosa en el municipio de santiago de cali</t>
  </si>
  <si>
    <t>REALIZAR OBRAS PRELIMINARES, REALIZAR ESTRUCTURA, REALIZAR CUBIERTA, REALIZAR MAMPOSTERIA, REALIZAR INSTALACIONES HIDROSANITARIAS,  REALIZAR INSTALACIONES ELECTRICAS, REALIZAR ACABADOS</t>
  </si>
  <si>
    <t>Equipamientos culturales del municipio con mantenimiento y adecuación viviendo mejor y disfrutando más a cali equipamientos colectivos multifuncionales, sostenibles y acc adecuación de la biblioteca pública isabel allende de la comuna 7 del municipio de santiago de cali</t>
  </si>
  <si>
    <t>REALIZAR PRELIMINARES, REALIZAR ESTRUCTURAS EN CONCRETO, REALIZAR CUBIERTA, REALIZAR INSTALACIONES HIDROSANITARIAS, REALIZAR MAMPOSTERIA, REALIZAR INSTALACIONES ELECTRICAS, REALIZAR CARPINTERIA DE ALUMINIO, METALICA Y DE MADERA, REALIZAR ACABADOS, REALIZAR ZONA VERDE</t>
  </si>
  <si>
    <t>Personas capacitadas en procesos de iniciación y sensibiliza cali vibra con la cultura y el deporte patrimonio, arte y cultura capacitación en iniciación y sensibilización artística en comunas y corregimientos del municipio de santiago de cali</t>
  </si>
  <si>
    <t>Personas capacitadas en procesos de iniciación y sensibiliza</t>
  </si>
  <si>
    <t>-Adquirir equipos para talleres de exploración del arte y la cultura que fortalezcan competencias básicas.
-Adquirir equipos para talleres de iniciación y sensibilización artística con comunidad.</t>
  </si>
  <si>
    <t>Equipamientos culturales del municipio con mantenimiento y adecuación viviendo mejor y disfrutando más a cali equipamientos colectivos multifuncionales, sostenibles y acc adecuación de la biblioteca pública isabel allende de la comuna 7 del municipio de s</t>
  </si>
  <si>
    <t>Equipamientos culturales del municipio</t>
  </si>
  <si>
    <t>-REALIZAR OBRAS PRELIMINARES PARA ADECUAR LA BIBLIOTECA PÚBLICA DESEPAZ COMUNA 21
-REALIZAR CIMENTACIÓN PARA ADECUAR LA BIBLIOTECA PÚBLICA DESEPAZ COMUNA 21
-REALIZAR ESTRUCTURAS  METALICAS Y CUBIERTA PARA ADECUAR LA BIBLIOTECA PÚBLICA DESEPAZ COMUNA 21
-REALIZAR INSTALACIONES HIDROSANITARIAS PARA ADECUAR LA BIBLIOTECA PÚBLICA DESEPAZ COMUNA 21
-REALIZAR INSTALACIONES  ELÉCTRICAS PARA ADECUAR LA BIBLIOTECA PÚBLICA DESEPAZ COMUNA 21
-REALIZAR ACABADOS PARA ADECUAR LA BIBLIOTECA PÚBLICA DESEPAZ COMUNA 21
-REALIZAR ACABADOS PARA REPARAR LA BIBLIOTECA PÚBLICA DESEPAZ COMUNA 21</t>
  </si>
  <si>
    <t>REALIZAR OBRAS PRELIMINARES, REALIZAR ESTRUCTURA EN CONCRETO, REALIZAR CUBIERTA, REALIZAR MAMPOSTERIA, REALIZAR INSTALACIONES HIDROSANITARIAS, REALIZAR INSTALACIONES ELECTRICAS, REALIZAR ACABADOS</t>
  </si>
  <si>
    <t>Instituciones Educativas Oficiales acompañadas para el fortalecimiento de competencias básicas educación con calidad, eficiencia y equidad. fortalecimiento de las competencias básicas, desde la oferta formativa en arte y cultura, en instituciones educativas oficiales del municipio de santiago de cali</t>
  </si>
  <si>
    <t>Instituciones Educativas Oficiales acompañadas para el fortalecimiento de competencias básicas educación con calidad, eficiencia y equidad</t>
  </si>
  <si>
    <t>BP-06046293 - 0
 BP-06046296 -7060</t>
  </si>
  <si>
    <t xml:space="preserve">Adquirir insumos para talleres de exploración del arte y la cultura que fortalezcan las competencias básicas.
</t>
  </si>
  <si>
    <t>Bienes inmuebles patrimoniales o de interés cultural intervenidos cali vibra con la cultura y el deporte patrimonio, arte y cultura conservación centro cultural del municipio de santiago de cali</t>
  </si>
  <si>
    <t>Bienes inmuebles patrimoniales o de interés cultural intervenidos</t>
  </si>
  <si>
    <t>REALIZAR OBRAS CIVILES PARA EL MANTENIMIENTO CORRECTIVO EN EL CENTRO CULTURAL DE CALI</t>
  </si>
  <si>
    <t>Niñas  niños y adolescentes beneficiados con los programas de fomento a la lectura y la escritura a través de la Red de bibliotecas. construyendo sociedad niños, niñas, adolescentes y jóvenes - nnaj con oportunidade</t>
  </si>
  <si>
    <t>Niñas  niños y adolescentes beneficiados con los programas de fomento a la lectura y la escritura a través de la Red de bibliotecas</t>
  </si>
  <si>
    <t>ADQUIRIR DOTACIONES PARA LAS BIBLIOTECAS PÚBLICAS DE LA RED</t>
  </si>
  <si>
    <t>Conexiones físicas de Instituciones municipales pertenecientes a REMI con mantenimiento y adecuación modernización institucional con transparencia y dignificació gobierno en línea ampliación de la conectividad de la red de bibliotecas públicas del municipio de santiago de cali</t>
  </si>
  <si>
    <t xml:space="preserve">Conexiones físicas de Instituciones municipales pertenecientes a REMI </t>
  </si>
  <si>
    <t>-Realizar la conexión de las bibliotecas públicas de la zona urbana a la REMI
-Realizar la conexión de las bibliotecas públicas de la zona rural a la REMI</t>
  </si>
  <si>
    <t>Eventos artísticos y culturales anuales para los adultos mayores en las comunas y corregimientos construyendo sociedad cultura del envejecimiento ampliación de la oferta cultural y artística para población adulta y adulta mayor del municipio de santiago de cali</t>
  </si>
  <si>
    <t>Eventos artísticos y culturales anuales para los adultos mayores en las comunas y corregimientos</t>
  </si>
  <si>
    <t>-Realizar la convocatoria y selección de las presentaciones artisticas y culturales 
-Realizar el Festival de los Años Dorados 
-Realizar Evento Bolero al Parque 
-Realizar Concierto de Música  interpretada por Adultos Mayores 
-Realizar Festival Artesanal del Adulto Mayor 
-Realizar Presentación de canto, música y narración oral "LOS ABUELOS CUENTAN" 
-Realizar el Reinado del Adulto Mayor 
-Realizar el Encuentro de Grupos de Danzas y Canto de Adultos Mayores 
-Realizar la Noche de Cuento, Poesía y Bohemia
-Apoyar la realización del festival de identidad cultural</t>
  </si>
  <si>
    <t>Adquirir materiales para talleres de iniciación y sensibilización artística con comunidad.</t>
  </si>
  <si>
    <t xml:space="preserve"> Procesos de artes escénicas de organizaciones sociales e instituciones apoyados cali vibra con la cultura y el deporte patrimonio, arte y cultura apoyo a organizaciones e instituciones de las artes escénicas del municipio de santiago de cali</t>
  </si>
  <si>
    <t>Procesos de artes escénicas de organizaciones sociales e instituciones apoyados</t>
  </si>
  <si>
    <t>Apoyo a la realización de encuentros culturales de organizaciones del Municipio</t>
  </si>
  <si>
    <t>-ADQUIRIR EQUIPOS Y MUEBLES PARA LA CONSERVACION DEL CENTRO CULTURAL DE CALI
-ADQUIRIR EQUIPOS PARA LA CONSERVACIÓN DOCUMENTAL
-Adquirir equipos para el desarrollo de los procesos en el marco del Sistema Municipal de Cultura</t>
  </si>
  <si>
    <t>Adecuación de sedes comunales de la comuna 9 de Santiago de Cali</t>
  </si>
  <si>
    <t>Adecuar Sede Comunal de ASTURIAS con adecuación del primer piso y cosntrucción del segundo piso,y Sede Comunal el Rodeo</t>
  </si>
  <si>
    <t>Adecuación sede comunal corregimiento Felidia de Santiago de Cali</t>
  </si>
  <si>
    <t>Centro de desarrollo Empresarial y Comercial Rio Cauca adecuado.</t>
  </si>
  <si>
    <t>Implementación de un mecanismo en materia de medición de paz y cultura ciudadana en el municipio de Santiago de CaliI</t>
  </si>
  <si>
    <t>ppto definitivo</t>
  </si>
  <si>
    <t>ppto ejecutado</t>
  </si>
  <si>
    <t>%</t>
  </si>
  <si>
    <t>promedio</t>
  </si>
  <si>
    <t>Columna1</t>
  </si>
  <si>
    <t>Columna2</t>
  </si>
  <si>
    <t>Columna3</t>
  </si>
  <si>
    <t>Columna4</t>
  </si>
  <si>
    <t>Columna5</t>
  </si>
  <si>
    <t>Columna6</t>
  </si>
  <si>
    <t>Columna7</t>
  </si>
  <si>
    <t>Columna8</t>
  </si>
  <si>
    <t>Columna9</t>
  </si>
  <si>
    <t>Columna10</t>
  </si>
  <si>
    <t>Columna15</t>
  </si>
  <si>
    <t>Columna16</t>
  </si>
  <si>
    <t>OBSERVACIÓN REALIZADA POR COMISION DE AUDITORIA</t>
  </si>
  <si>
    <t>Columna17</t>
  </si>
  <si>
    <t>OBSERVACIÓN REALIZADA POR CONTROL INTERNO EN EVALUACION AL PLAN DE MEJORAMIENTO</t>
  </si>
  <si>
    <t xml:space="preserve">             PT 03- EVALUACIÓN PLAN DE MEJORAMIENTO</t>
  </si>
  <si>
    <t xml:space="preserve">No. de hallazgo
</t>
  </si>
  <si>
    <t xml:space="preserve">Descripción del hallazgo
</t>
  </si>
  <si>
    <t xml:space="preserve">Acción de mejora
</t>
  </si>
  <si>
    <t xml:space="preserve">Meta
</t>
  </si>
  <si>
    <t xml:space="preserve">Fecha terminación de la Actividad
</t>
  </si>
  <si>
    <t xml:space="preserve">Fecha inicio de la Actividad
</t>
  </si>
  <si>
    <t xml:space="preserve">ESTADO DE LA ACCIÓN
(Cerrada-C / Abierta-A) </t>
  </si>
  <si>
    <t xml:space="preserve">Responsable cargo
</t>
  </si>
  <si>
    <t>REFERENCIACIÓN :</t>
  </si>
  <si>
    <t>A/CE-10</t>
  </si>
  <si>
    <t>Columna11</t>
  </si>
  <si>
    <t>M.A  - Auditoría origen</t>
  </si>
  <si>
    <t>Columna12</t>
  </si>
  <si>
    <t>Causa</t>
  </si>
  <si>
    <t>Director General</t>
  </si>
  <si>
    <t>DECLARATORIA DE CONFORMIDAD A PLAN DE MEJORAMIENTO SUSCRITO SOBRE INSTITUTO DEPARTAMENTAL DE TRANSITO DEL QUINDIO – IDTQ</t>
  </si>
  <si>
    <t>ENTIDAD DE CONTROL</t>
  </si>
  <si>
    <t>AUDITORIA</t>
  </si>
  <si>
    <t>ASUNTO</t>
  </si>
  <si>
    <t xml:space="preserve">HALLAZGO </t>
  </si>
  <si>
    <t>ACCIONES</t>
  </si>
  <si>
    <t>META</t>
  </si>
  <si>
    <t>CONFORMIDAD PLAN DE MEJORMAMIENTO</t>
  </si>
  <si>
    <t>SUSTENTACIÓN</t>
  </si>
  <si>
    <t>OBSERVACIONES</t>
  </si>
  <si>
    <t>Regular</t>
  </si>
  <si>
    <t>Especial</t>
  </si>
  <si>
    <t>Expres</t>
  </si>
  <si>
    <t>SI</t>
  </si>
  <si>
    <t>NO</t>
  </si>
  <si>
    <t>ENTIDAD SUJETO DE CONTROL: INSTITUTO DEPARTAMENTAL DE TRANSITO DEL QUINDIO - IDTQ</t>
  </si>
  <si>
    <t xml:space="preserve">Entidad: </t>
  </si>
  <si>
    <t>INSTITUTO DEPARTAMENTAL DE TRÁNSITO DEL QUINDÍO</t>
  </si>
  <si>
    <t>Representante Legal:</t>
  </si>
  <si>
    <t xml:space="preserve">NIT: </t>
  </si>
  <si>
    <t>890 001 536 - 1</t>
  </si>
  <si>
    <t xml:space="preserve">Perídodos fiscales que cubre: </t>
  </si>
  <si>
    <t xml:space="preserve">Modalidad de Auditoría: </t>
  </si>
  <si>
    <t xml:space="preserve">Fecha de Suscripción: </t>
  </si>
  <si>
    <t>Fecha de seguimiento:</t>
  </si>
  <si>
    <t>Gloria Elcy Rodas Jaramillo – 
Subdireccion Administrativa</t>
  </si>
  <si>
    <t>Riesgos en los sistemas de información</t>
  </si>
  <si>
    <t>Los registros globales se encuentran soportados en el estado de cartera del aplicativo SIMIT, por medio de mesas de trabajo buscar trasladar por medio de web services los valores al aplicativo Publifinanzas</t>
  </si>
  <si>
    <t>Acta de reunion de mesas de trabajo.</t>
  </si>
  <si>
    <t>MA-19-2020</t>
  </si>
  <si>
    <t xml:space="preserve">MA-23-2021 </t>
  </si>
  <si>
    <t>Jairo Alonso Escandón - 
Director General</t>
  </si>
  <si>
    <t>reconocimiento de cálculo actuarial.</t>
  </si>
  <si>
    <t>Soporte de la gestión para la ampliación física del archivo</t>
  </si>
  <si>
    <t>Debilidades o demoras en la verificación, aplicación de controles y autocontroles en el proceso.</t>
  </si>
  <si>
    <t>Hallazgo Administrativo. No. 5. Incorrección en reconocimiento de cálculo actuarial. Analizados los estados financieros con corte a diciembre 31 de 2019 de IDTQ, se observó que la subcuenta cálculo actuarial de cuotas partes de pensión con código contable 251410, presentó incorrección por la suma de $59.257.316, en razón a, que al realizar la verificación de la información, se encontró que la Entidad está en proceso de actualización con el Ministerio de Hacienda y Crédito Público y no han podido conciliar este saldo.</t>
  </si>
  <si>
    <t>Proceso de Recoleccion de Inforacion, actualizacion y liquidacion del Calculo Actuarial</t>
  </si>
  <si>
    <t>Falta de recursos para acondicionamiento del espacio físico para el archivo del Instituto.</t>
  </si>
  <si>
    <t>Hallazgo Administrativo No. 1: Instalaciones para archivo documental de IDTQ.  Durante la auditoría practicada al Instituto Departamental de Tránsito del Quindío, y al verificar el adecuado archivo de documentos que soportan diversos trámites y/o procesos, se evidenció que la Entidad no cuenta con las instalaciones necesarias para el correcto funcionamiento de sus archivos</t>
  </si>
  <si>
    <t>Adelantar gestiones con la Gobernacion del Quindio y la Secretaria de Obras del Departamento a fin de Iniciar Proyecto de Ampliacion Fisica de la Sede con destino al Archivo Institucional.</t>
  </si>
  <si>
    <t>MA-033-2022</t>
  </si>
  <si>
    <t>Hallazgo Administrativo No. 08: Riesgos en los sistemas de información. Condición: El literal e del artículo 2 de la ley 87 de 1993, determina como objetivo del sistema de control interno, el de asegurar la oportunidad y confiabilidad de la información y de sus registros. Sobre este asunto, y durante la auditoría financiera y de gestión practicada al Instituto de Transito departamental del Quindío, se observó que el área financiera cuenta con los programas informáticos para el proceso de tramites de tesorería  los cuales automáticamente alimentan la información, no obstante, en lo que corresponde a comparendos, no cuenta con la parametrización para comparendos con PUBLIFINANZAS, los cuales en algunos procedimientos no son compatibles</t>
  </si>
  <si>
    <t>ok</t>
  </si>
  <si>
    <t>5 – MA-19-2020</t>
  </si>
  <si>
    <t>1 – MA-23-2021</t>
  </si>
  <si>
    <t>8 – MA-33-2022</t>
  </si>
  <si>
    <t>CONFORMIDAD PLAN DE MEJORAMIENTO IDTQ – ENERO DE 2023</t>
  </si>
  <si>
    <t>x</t>
  </si>
  <si>
    <t xml:space="preserve">Hallazgo Administrativo No. 08: Riesgos en los sistemas de información. </t>
  </si>
  <si>
    <t xml:space="preserve">Cotraloría General del Quindío </t>
  </si>
  <si>
    <t xml:space="preserve">Hallazgo Administrativo. No. 5. Incorrección en reconocimiento de cálculo actuarial. </t>
  </si>
  <si>
    <t>Hallazgo Administrativo No. 1: Instalaciones para archivo documental de IDTQ.</t>
  </si>
  <si>
    <t>Se considera que la accion de mejora propuesta cumplira con iniciar tramites para la ampliacion del Archivo Institucional.</t>
  </si>
  <si>
    <t>Se considera que la accion de mejora propuesta cumplira con ajustar a cifras reales el calculo actuarial que soporten la veracidad de los estados financieros.</t>
  </si>
  <si>
    <t>Se considera que la accion de mejora propuesta cumplira con la confiabilidad de saldos de cartera en los estados financieros.</t>
  </si>
  <si>
    <t>Asesor de Control Interno de Gestion IDTQ</t>
  </si>
  <si>
    <t>JEFE OFICINA ASESORA DE CONTROL INTERNO DE GESTION:</t>
  </si>
  <si>
    <t>MA-027-2023</t>
  </si>
  <si>
    <t>30 de Junio de 2024</t>
  </si>
  <si>
    <r>
      <t>Hallazgo Administrativo. No. 1.  Archivo de los documentos contenidos en los expedientes de acuerdos de pagos</t>
    </r>
    <r>
      <rPr>
        <sz val="11"/>
        <color theme="1"/>
        <rFont val="Calibri"/>
        <family val="2"/>
        <scheme val="minor"/>
      </rPr>
      <t>: Al realizar la revisión de los expedientes de los acuerdos de pago celebrados con deudores por multas de tránsito, se evidenció que los recibos de caja de los abonos presentan desorganización, toda vez que no se archivan adecuadamente, pues están adheridos de forma insegura en la caratula del expediente con gancho de cosedora, lo que genera riesgo de pérdida de dicho documento soporte del pago o abono de la deuda.</t>
    </r>
  </si>
  <si>
    <t>Riesgos en los Archivos de los Documentos de los Acuerdos de Pago.</t>
  </si>
  <si>
    <t>Fortalecer el archivo de los expedientes de acuerdos de pago, mediante el cumplimiento efectivo de la Ley General de archivo y en concordancia con el principio de transparencia. Imprimir y completar las carpetas con la información , actualizar con listas de chequeo y buscar foliar cronológicamente según fecha de expedición de cada documento.</t>
  </si>
  <si>
    <t>100% del archivo de los Acuerdos de Pgo  fisico actualizado, foliado y archivado.</t>
  </si>
  <si>
    <t>NUBIA DEL PILAR</t>
  </si>
  <si>
    <t>Nubia del Pilar Gonzales Giraldo  - Profesional Universitaria de Tesoreria</t>
  </si>
  <si>
    <t>Hallazgo Administrativo. No. 2. Equipos y capacitación para la medición de emisiones visibles en fuentes móviles objeto de control de IDTQ.  Una vez verificado si la entidad cuenta con instrumentos de medición de la escala de Ringelmann, para determinar emisiones visibles en vehículos que transitan en la jurisdicción de la entidad, de acuerdo a lo definido en el artículo 17 de la Resolución 910 de 2008 (para la vigencia 2022) y el artículo 26 de la Resolución 762 de 2022, que rige a partir de la vigencia 2023; se pudo constatar que el Instituto Departamental de Tránsito (IDTQ), no cuenta con los instrumentos de medición requeridos para realizar los controles de manera autónoma y así detectar las infracciones ambientales de las fuentes móviles.</t>
  </si>
  <si>
    <t>Inexistencia de procedimientos específicos para la detección de emisiones generadas por fuentes móviles. Desconocimiento en la aplicación de la normatividad y competencias en materia de control a infracciones ambientales por parte de la entidad.</t>
  </si>
  <si>
    <t>Adquisicion de Equipos y capacitacion para la medicion de emisiones visibles</t>
  </si>
  <si>
    <t>Hallazgo Administrativo. No. 3.  Procedimientos para el control de infracciones ambientales.  Condición: Una vez revisados el procedimiento aplicado por el Instituto Departamental de Tránsito y Transporte (IDTQ), para el control de infracciones ambientales por emisiones atmosféricas, en operativos realizados en  conjunto con la Corporación Autónoma Regional se pudo observar que, la entidad no cuenta con un procedimiento interno que le permita determinar el tipo de infracción que da lugar el  incumplimiento de la norma de emisiones, que certifica la autoridad ambiental en sus operativos conjuntos</t>
  </si>
  <si>
    <t>Desconocimiento del procedimiento para la aplicación correcta de los comparendos con código C35 y D17 definidos en el manual de infracciones del código de tránsito.  No existe un procedimiento interno que permita aplicar de manera clara el control a infracciones ambientales en el tránsito vehicular.</t>
  </si>
  <si>
    <t>Manual de procesos y procedimientos del IDTQ  ajustado y actualizado mediante acto administrativo, con respecto a procedimiento para el control de infracciones ambientales.</t>
  </si>
  <si>
    <t>Actualización de manual de procesos y procedimientos.</t>
  </si>
  <si>
    <t>Jairo Alonso Escandón - 
Director General ;  Juan Carlos Cardona Jaramillo  -Tecnico Administrativo de Calidad (Planeacion)</t>
  </si>
  <si>
    <t xml:space="preserve">Jairo Alonso Escandón - 
Director General </t>
  </si>
  <si>
    <t>Hallazgo Administrativo. No. 4. Exoneración de pago de multa por infracción ambiental.  Al revisar el expediente de la orden de comparendo número 82744, del 18 de diciembre de 2022, impuesta al vehículo con numero de placa ICM 379, se pudo constatar que el agente de tránsito evidenció la infracción con código D17.</t>
  </si>
  <si>
    <t>Debilidades de control al procedimiento de imposición de sanciones por infracciones ambientales.</t>
  </si>
  <si>
    <t>Fortalecer los controles al procedimiento de imposición de sanciones por infracciones ambientales.</t>
  </si>
  <si>
    <t>Proceso de Recoleccion de Informacion, actualizacion y liquidacion del Calculo Actuarial</t>
  </si>
  <si>
    <t>Hallazgo Administrativo. No. 5.   Fondo cesantías retroactivas.  En el IDTQ, 6 funcionarios de planta ostentan el derecho de cesantías retroactivas, dada la fecha de ingreso a la entidad; no obstante, se evidenció que el saldo del pasivo por este concepto no se encuentra respaldado en un fondo específico,</t>
  </si>
  <si>
    <t>La entidad no posee un fondo específico que financie esta prestación social.</t>
  </si>
  <si>
    <t>Destinar un fondo especifico en un banco para respaldar las cesantias retroactiva</t>
  </si>
  <si>
    <t>Constituir una cuenta  en un banco para respaldar las cesantias retroactivas</t>
  </si>
  <si>
    <t>Jairo Alonso Escandón - Director General  y  Nubia del Pilar Gonzales Giraldo  - Profesional Universitaria de Tesoreria</t>
  </si>
  <si>
    <t>1 – MA-27-2023</t>
  </si>
  <si>
    <t>2 – MA-27-2023</t>
  </si>
  <si>
    <t>3 – MA-27-2023</t>
  </si>
  <si>
    <t>4 – MA-27-2023</t>
  </si>
  <si>
    <t>5 – MA-27-2023</t>
  </si>
  <si>
    <t>Hallazgo Administrativo. No. 1.  Archivo de los documentos contenidos en los expedientes de acuerdos de pagos</t>
  </si>
  <si>
    <t>CONFORMIDAD PLAN DE MEJORAMIENTO IDTQ – ENERO DE 2024</t>
  </si>
  <si>
    <t xml:space="preserve">Hallazgo Administrativo. No. 2. Equipos y capacitación para la medición de emisiones visibles en fuentes móviles objeto de control de IDTQ.  </t>
  </si>
  <si>
    <t xml:space="preserve">Hallazgo Administrativo. No. 3.  Procedimientos para el control de infracciones ambientales.  </t>
  </si>
  <si>
    <t xml:space="preserve">Hallazgo Administrativo. No. 4. Exoneración de pago de multa por infracción ambiental.  </t>
  </si>
  <si>
    <t xml:space="preserve">Hallazgo Administrativo. No. 5.   Fondo cesantías retroactivas.  </t>
  </si>
  <si>
    <t>Fortalecer el archivo de los expedientes de acuerdos de pago, mediante el cumplimiento efectivo de la Ley General de archivo</t>
  </si>
  <si>
    <t>Manual de procesos y procedimientos del IDTQ  ajustado y actualizado con  procedimiento para el control de infracciones ambientales.</t>
  </si>
  <si>
    <t>Se considera que la accion de mejora propuesta cumplira con Expedientes de Acuerdos de pago actualizados completos y organizados.</t>
  </si>
  <si>
    <t>Se considera que la accion de mejora propuesta cumplira con los equipos y capacitacion requerida.</t>
  </si>
  <si>
    <t>Se considera que la accion de mejora propuesta cumplira con la la actualizacion del manual de infracciones ambientales</t>
  </si>
  <si>
    <t>Se considera que la accion de mejora propuesta cumplira con la confiabilidad de pago de las cesantias retroactivas</t>
  </si>
  <si>
    <t>AEF-DC-019-2023</t>
  </si>
  <si>
    <t>CAUSA: Debilidades en el deber de verificar y hacer seguimiento a aquellos
expedientes que por solicitud de los usuarios han sido trasladados, pero que podrían
quedarse sin el proceso de radicación de cuenta, situación que deja en bajo su
registro al organismo de tránsito desde donde se remite la cuenta, pues no se ha
hecho efectivo el traslado</t>
  </si>
  <si>
    <t>Debilidades en la depuración y comunicación de automotores sujetos de impuesto vehicular.</t>
  </si>
  <si>
    <t xml:space="preserve">Confirmacion que Expedientes Trasladados a otros Organismos de Transito hayan realizado su Radicacion de cuenta en los tiempos permitidos en la norma, para informar a la Oficina de Hacienda del Departamento del Quindio </t>
  </si>
  <si>
    <t>Totalidad de Traslados de Vehiculos a otros organismos de Transito que sean confirmadas su correspondiente Radicacion de Cuenta.</t>
  </si>
  <si>
    <t>URIEL ENOC ORTIZ DIAZ -DIRECTOR GENERAL IDTQ</t>
  </si>
  <si>
    <t>URIEL ENOC ORTIZ DIAZ</t>
  </si>
  <si>
    <t>Columna13</t>
  </si>
  <si>
    <t>Regular M.A.-033-2022 Y AEF-DC-019-2023</t>
  </si>
  <si>
    <t>NUBIA DEL PILAR GONZALEZ GIRALDO</t>
  </si>
  <si>
    <t xml:space="preserve">NUBIA DEL PILAR GONZALEZ </t>
  </si>
  <si>
    <t xml:space="preserve">NUBIA DEL PILAR GONZALEZ GIRALDO </t>
  </si>
  <si>
    <t>Se viene adeolantando la recopilacion de la Informacion a traves del aplicativo Pasivocol.</t>
  </si>
  <si>
    <t>Verbalmente se solicito ampliacion de la planta fisica a la Gobernacion del Quindio.</t>
  </si>
  <si>
    <t>La entidad sostuvo un acercamiento con representantes de la Federacion Colombiana de Municipios con la finalidad de verificar transferencias pendientes e identificar las causas que generan las diferencias en las bases de datos de los organismos; adicionalmente se trazaron algunos compromisos, toda vez que la cartera del Instituto Departamental de Tránsito del Quindío es afectada por terceros; los cual requiere un sistema de información compatible con los utilizados por las otras compañias.  (Ver anexos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</si>
</sst>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_);_(* \(#,##0\);_(* &quot;-&quot;_);_(@_)"/>
    <numFmt numFmtId="165" formatCode="_(&quot;$&quot;\ * #,##0.00_);_(&quot;$&quot;\ * \(#,##0.00\);_(&quot;$&quot;\ * &quot;-&quot;??_);_(@_)"/>
    <numFmt numFmtId="166" formatCode="_(* #,##0.00_);_(* \(#,##0.00\);_(* &quot;-&quot;??_);_(@_)"/>
    <numFmt numFmtId="167" formatCode="0.0"/>
    <numFmt numFmtId="168" formatCode="0.0%"/>
    <numFmt numFmtId="169" formatCode="#,##0.0\ _€;\-#,##0.0\ _€"/>
  </numFmts>
  <fonts count="34" x14ac:knownFonts="1">
    <font>
      <sz val="11"/>
      <color theme="1"/>
      <name val="Calibri"/>
      <family val="2"/>
      <scheme val="minor"/>
    </font>
    <font>
      <sz val="11"/>
      <color indexed="8"/>
      <name val="Calibri"/>
      <family val="2"/>
    </font>
    <font>
      <sz val="11"/>
      <color indexed="8"/>
      <name val="Calibri"/>
      <family val="2"/>
    </font>
    <font>
      <sz val="8"/>
      <color indexed="81"/>
      <name val="Tahoma"/>
      <family val="2"/>
    </font>
    <font>
      <b/>
      <sz val="8"/>
      <color indexed="81"/>
      <name val="Tahoma"/>
      <family val="2"/>
    </font>
    <font>
      <sz val="10"/>
      <name val="Arial"/>
      <family val="2"/>
    </font>
    <font>
      <sz val="10"/>
      <name val="Arial"/>
      <family val="2"/>
    </font>
    <font>
      <sz val="8"/>
      <name val="Arial"/>
      <family val="2"/>
    </font>
    <font>
      <b/>
      <sz val="8"/>
      <name val="Arial"/>
      <family val="2"/>
    </font>
    <font>
      <sz val="11"/>
      <color theme="1"/>
      <name val="Calibri"/>
      <family val="2"/>
      <scheme val="minor"/>
    </font>
    <font>
      <sz val="10"/>
      <color rgb="FFFF0000"/>
      <name val="Arial"/>
      <family val="2"/>
    </font>
    <font>
      <sz val="12"/>
      <color theme="1"/>
      <name val="Calibri"/>
      <family val="2"/>
      <scheme val="minor"/>
    </font>
    <font>
      <sz val="11"/>
      <color rgb="FFFF0000"/>
      <name val="Calibri"/>
      <family val="2"/>
      <scheme val="minor"/>
    </font>
    <font>
      <b/>
      <sz val="11"/>
      <color theme="1"/>
      <name val="Calibri"/>
      <family val="2"/>
      <scheme val="minor"/>
    </font>
    <font>
      <sz val="8"/>
      <color theme="1"/>
      <name val="Arial"/>
      <family val="2"/>
    </font>
    <font>
      <b/>
      <sz val="9"/>
      <color indexed="81"/>
      <name val="Tahoma"/>
      <family val="2"/>
    </font>
    <font>
      <sz val="9"/>
      <color indexed="81"/>
      <name val="Tahoma"/>
      <family val="2"/>
    </font>
    <font>
      <b/>
      <sz val="8"/>
      <color theme="1"/>
      <name val="Arial"/>
      <family val="2"/>
    </font>
    <font>
      <sz val="8"/>
      <color rgb="FF000000"/>
      <name val="Arial"/>
      <family val="2"/>
    </font>
    <font>
      <sz val="8"/>
      <name val="Arial"/>
      <family val="2"/>
    </font>
    <font>
      <sz val="8"/>
      <color theme="1"/>
      <name val="Arial"/>
      <family val="2"/>
    </font>
    <font>
      <sz val="8"/>
      <name val="Arial"/>
      <family val="2"/>
    </font>
    <font>
      <sz val="8"/>
      <color theme="1"/>
      <name val="Arial"/>
      <family val="2"/>
    </font>
    <font>
      <b/>
      <sz val="10"/>
      <color rgb="FF000000"/>
      <name val="Calibri"/>
      <family val="2"/>
    </font>
    <font>
      <sz val="10"/>
      <color rgb="FF000000"/>
      <name val="Calibri"/>
      <family val="2"/>
    </font>
    <font>
      <b/>
      <sz val="8"/>
      <color rgb="FF000000"/>
      <name val="Arial"/>
      <family val="2"/>
    </font>
    <font>
      <b/>
      <sz val="12"/>
      <color rgb="FF000000"/>
      <name val="Calibri"/>
      <family val="2"/>
    </font>
    <font>
      <sz val="12"/>
      <color rgb="FF000000"/>
      <name val="Calibri"/>
      <family val="2"/>
    </font>
    <font>
      <sz val="10"/>
      <color theme="1"/>
      <name val="Arial"/>
      <family val="2"/>
    </font>
    <font>
      <b/>
      <sz val="10"/>
      <color theme="1"/>
      <name val="Calibri"/>
      <family val="2"/>
    </font>
    <font>
      <sz val="10"/>
      <color theme="1"/>
      <name val="Calibri"/>
      <family val="2"/>
    </font>
    <font>
      <sz val="10"/>
      <name val="Calibri"/>
      <family val="2"/>
    </font>
    <font>
      <sz val="9"/>
      <color theme="1"/>
      <name val="Arial"/>
      <family val="2"/>
    </font>
    <font>
      <sz val="8"/>
      <name val="Calibri"/>
      <family val="2"/>
      <scheme val="minor"/>
    </font>
  </fonts>
  <fills count="10">
    <fill>
      <patternFill patternType="none"/>
    </fill>
    <fill>
      <patternFill patternType="gray125"/>
    </fill>
    <fill>
      <patternFill patternType="solid">
        <fgColor theme="6" tint="0.59999389629810485"/>
        <bgColor indexed="64"/>
      </patternFill>
    </fill>
    <fill>
      <patternFill patternType="solid">
        <fgColor rgb="FFA9D18E"/>
        <bgColor indexed="64"/>
      </patternFill>
    </fill>
    <fill>
      <patternFill patternType="solid">
        <fgColor rgb="FFBDD7EE"/>
        <bgColor indexed="64"/>
      </patternFill>
    </fill>
    <fill>
      <patternFill patternType="solid">
        <fgColor rgb="FFFFFFFF"/>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0"/>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medium">
        <color rgb="FF000000"/>
      </right>
      <top style="medium">
        <color rgb="FF000000"/>
      </top>
      <bottom style="medium">
        <color rgb="FF000000"/>
      </bottom>
      <diagonal/>
    </border>
    <border>
      <left style="thick">
        <color rgb="FF000000"/>
      </left>
      <right style="thick">
        <color rgb="FF000000"/>
      </right>
      <top style="thick">
        <color rgb="FF000000"/>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style="thick">
        <color rgb="FF000000"/>
      </right>
      <top/>
      <bottom/>
      <diagonal/>
    </border>
    <border>
      <left style="thick">
        <color rgb="FF000000"/>
      </left>
      <right/>
      <top/>
      <bottom/>
      <diagonal/>
    </border>
    <border>
      <left/>
      <right style="thick">
        <color rgb="FF000000"/>
      </right>
      <top/>
      <bottom/>
      <diagonal/>
    </border>
    <border>
      <left style="thick">
        <color rgb="FF000000"/>
      </left>
      <right style="thick">
        <color rgb="FF000000"/>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style="medium">
        <color rgb="FF000000"/>
      </right>
      <top style="thick">
        <color rgb="FF000000"/>
      </top>
      <bottom/>
      <diagonal/>
    </border>
    <border>
      <left style="medium">
        <color rgb="FF000000"/>
      </left>
      <right/>
      <top style="thick">
        <color rgb="FF000000"/>
      </top>
      <bottom style="medium">
        <color rgb="FF000000"/>
      </bottom>
      <diagonal/>
    </border>
    <border>
      <left/>
      <right/>
      <top style="thick">
        <color rgb="FF000000"/>
      </top>
      <bottom style="medium">
        <color rgb="FF000000"/>
      </bottom>
      <diagonal/>
    </border>
    <border>
      <left/>
      <right style="medium">
        <color rgb="FF000000"/>
      </right>
      <top style="thick">
        <color rgb="FF000000"/>
      </top>
      <bottom style="medium">
        <color rgb="FF000000"/>
      </bottom>
      <diagonal/>
    </border>
    <border>
      <left style="medium">
        <color rgb="FF000000"/>
      </left>
      <right style="medium">
        <color rgb="FF000000"/>
      </right>
      <top style="thick">
        <color rgb="FF000000"/>
      </top>
      <bottom/>
      <diagonal/>
    </border>
    <border>
      <left style="medium">
        <color rgb="FF000000"/>
      </left>
      <right style="thick">
        <color rgb="FF000000"/>
      </right>
      <top style="thick">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rgb="FF000000"/>
      </left>
      <right style="medium">
        <color rgb="FF000000"/>
      </right>
      <top style="medium">
        <color rgb="FF000000"/>
      </top>
      <bottom/>
      <diagonal/>
    </border>
    <border>
      <left style="medium">
        <color indexed="64"/>
      </left>
      <right style="medium">
        <color indexed="64"/>
      </right>
      <top/>
      <bottom style="medium">
        <color indexed="64"/>
      </bottom>
      <diagonal/>
    </border>
    <border>
      <left style="thick">
        <color rgb="FF000000"/>
      </left>
      <right/>
      <top/>
      <bottom style="thick">
        <color rgb="FF000000"/>
      </bottom>
      <diagonal/>
    </border>
    <border>
      <left style="thin">
        <color indexed="64"/>
      </left>
      <right style="thin">
        <color indexed="64"/>
      </right>
      <top style="thin">
        <color indexed="64"/>
      </top>
      <bottom/>
      <diagonal/>
    </border>
    <border>
      <left style="thick">
        <color rgb="FF000000"/>
      </left>
      <right style="medium">
        <color rgb="FF000000"/>
      </right>
      <top/>
      <bottom/>
      <diagonal/>
    </border>
    <border>
      <left style="medium">
        <color rgb="FF000000"/>
      </left>
      <right style="medium">
        <color rgb="FF000000"/>
      </right>
      <top/>
      <bottom/>
      <diagonal/>
    </border>
    <border>
      <left style="medium">
        <color rgb="FF000000"/>
      </left>
      <right style="thick">
        <color rgb="FF000000"/>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medium">
        <color rgb="FF000000"/>
      </right>
      <top style="medium">
        <color indexed="64"/>
      </top>
      <bottom style="medium">
        <color rgb="FF000000"/>
      </bottom>
      <diagonal/>
    </border>
    <border>
      <left style="medium">
        <color rgb="FF000000"/>
      </left>
      <right style="medium">
        <color rgb="FF000000"/>
      </right>
      <top style="medium">
        <color indexed="64"/>
      </top>
      <bottom style="medium">
        <color rgb="FF000000"/>
      </bottom>
      <diagonal/>
    </border>
    <border>
      <left style="medium">
        <color rgb="FF000000"/>
      </left>
      <right style="medium">
        <color rgb="FF000000"/>
      </right>
      <top style="medium">
        <color rgb="FF000000"/>
      </top>
      <bottom style="medium">
        <color rgb="FF000000"/>
      </bottom>
      <diagonal/>
    </border>
    <border>
      <left/>
      <right/>
      <top style="thin">
        <color indexed="64"/>
      </top>
      <bottom/>
      <diagonal/>
    </border>
  </borders>
  <cellStyleXfs count="40">
    <xf numFmtId="0" fontId="0" fillId="0" borderId="0"/>
    <xf numFmtId="0" fontId="1" fillId="0" borderId="0"/>
    <xf numFmtId="164" fontId="9" fillId="0" borderId="0" applyFont="0" applyFill="0" applyBorder="0" applyAlignment="0" applyProtection="0"/>
    <xf numFmtId="169" fontId="5" fillId="0" borderId="0" applyFont="0" applyFill="0" applyBorder="0" applyAlignment="0" applyProtection="0"/>
    <xf numFmtId="166" fontId="5" fillId="0" borderId="0" applyFont="0" applyFill="0" applyBorder="0" applyAlignment="0" applyProtection="0"/>
    <xf numFmtId="166" fontId="2" fillId="0" borderId="0" applyFont="0" applyFill="0" applyBorder="0" applyAlignment="0" applyProtection="0"/>
    <xf numFmtId="166" fontId="1" fillId="0" borderId="0" applyFont="0" applyFill="0" applyBorder="0" applyAlignment="0" applyProtection="0"/>
    <xf numFmtId="43" fontId="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5" fillId="0" borderId="0"/>
    <xf numFmtId="0" fontId="5" fillId="0" borderId="0"/>
    <xf numFmtId="0" fontId="5" fillId="0" borderId="0"/>
    <xf numFmtId="0" fontId="5" fillId="0" borderId="0"/>
    <xf numFmtId="0" fontId="6" fillId="0" borderId="0"/>
    <xf numFmtId="0" fontId="5" fillId="0" borderId="0"/>
    <xf numFmtId="0" fontId="10" fillId="0" borderId="0"/>
    <xf numFmtId="0" fontId="11" fillId="0" borderId="0"/>
    <xf numFmtId="0" fontId="5" fillId="0" borderId="0"/>
    <xf numFmtId="0" fontId="5" fillId="0" borderId="0"/>
    <xf numFmtId="0" fontId="9" fillId="0" borderId="0"/>
    <xf numFmtId="0" fontId="9" fillId="0" borderId="0"/>
    <xf numFmtId="0" fontId="1" fillId="0" borderId="0"/>
    <xf numFmtId="0" fontId="1"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58">
    <xf numFmtId="0" fontId="0" fillId="0" borderId="0" xfId="0"/>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164" fontId="9" fillId="0" borderId="0" xfId="2" applyFont="1"/>
    <xf numFmtId="9" fontId="9" fillId="0" borderId="0" xfId="32" applyFont="1"/>
    <xf numFmtId="168" fontId="9" fillId="0" borderId="0" xfId="32" applyNumberFormat="1" applyFont="1"/>
    <xf numFmtId="164" fontId="12" fillId="0" borderId="0" xfId="2" applyFont="1"/>
    <xf numFmtId="164" fontId="13" fillId="0" borderId="0" xfId="2" applyFont="1" applyAlignment="1">
      <alignment horizontal="center"/>
    </xf>
    <xf numFmtId="168" fontId="13" fillId="0" borderId="0" xfId="32" applyNumberFormat="1" applyFont="1" applyAlignment="1">
      <alignment horizontal="center"/>
    </xf>
    <xf numFmtId="0" fontId="12" fillId="0" borderId="0" xfId="0" applyFont="1"/>
    <xf numFmtId="168" fontId="12" fillId="0" borderId="0" xfId="32" applyNumberFormat="1" applyFont="1"/>
    <xf numFmtId="9" fontId="12" fillId="0" borderId="0" xfId="32" applyFont="1"/>
    <xf numFmtId="0" fontId="13" fillId="0" borderId="0" xfId="0" applyFont="1"/>
    <xf numFmtId="9" fontId="13" fillId="0" borderId="0" xfId="32" applyFont="1"/>
    <xf numFmtId="9" fontId="7" fillId="0" borderId="1" xfId="0" applyNumberFormat="1" applyFont="1" applyBorder="1" applyAlignment="1">
      <alignment horizontal="justify" vertical="center" wrapText="1"/>
    </xf>
    <xf numFmtId="0" fontId="7" fillId="0" borderId="1" xfId="0" applyFont="1" applyBorder="1" applyAlignment="1">
      <alignment horizontal="justify" vertical="center" wrapText="1"/>
    </xf>
    <xf numFmtId="0" fontId="7" fillId="0" borderId="1" xfId="0" applyFont="1" applyBorder="1" applyAlignment="1">
      <alignment vertical="center"/>
    </xf>
    <xf numFmtId="0" fontId="7" fillId="0" borderId="0" xfId="0" applyFont="1" applyAlignment="1">
      <alignment vertical="center"/>
    </xf>
    <xf numFmtId="0" fontId="14" fillId="0" borderId="0" xfId="0" applyFont="1" applyAlignment="1">
      <alignment vertical="center"/>
    </xf>
    <xf numFmtId="0" fontId="7" fillId="0" borderId="1" xfId="0" applyFont="1" applyBorder="1" applyAlignment="1">
      <alignment horizontal="justify" vertical="center"/>
    </xf>
    <xf numFmtId="0" fontId="17" fillId="0" borderId="0" xfId="0" applyFont="1" applyAlignment="1">
      <alignment horizontal="center" vertical="center"/>
    </xf>
    <xf numFmtId="0" fontId="17" fillId="0" borderId="0" xfId="0" applyFont="1" applyAlignment="1">
      <alignment horizontal="left" vertical="center"/>
    </xf>
    <xf numFmtId="0" fontId="18" fillId="0" borderId="1" xfId="0" applyFont="1" applyBorder="1" applyAlignment="1">
      <alignment horizontal="center" vertical="center" wrapText="1"/>
    </xf>
    <xf numFmtId="4" fontId="14" fillId="0" borderId="0" xfId="0" applyNumberFormat="1" applyFont="1" applyAlignment="1">
      <alignment horizontal="center" vertical="center"/>
    </xf>
    <xf numFmtId="0" fontId="14" fillId="0" borderId="0" xfId="0" applyFont="1" applyAlignment="1">
      <alignment horizontal="center" vertical="center"/>
    </xf>
    <xf numFmtId="0" fontId="14" fillId="0" borderId="3" xfId="0" applyFont="1" applyBorder="1" applyAlignment="1">
      <alignment vertical="center"/>
    </xf>
    <xf numFmtId="0" fontId="14" fillId="0" borderId="1" xfId="0" applyFont="1" applyBorder="1" applyAlignment="1">
      <alignment vertical="center"/>
    </xf>
    <xf numFmtId="0" fontId="14" fillId="0" borderId="1"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19" fillId="0" borderId="1" xfId="0" applyFont="1" applyBorder="1" applyAlignment="1">
      <alignment vertical="center"/>
    </xf>
    <xf numFmtId="0" fontId="19" fillId="0" borderId="2" xfId="0" applyFont="1" applyBorder="1" applyAlignment="1">
      <alignment vertical="center"/>
    </xf>
    <xf numFmtId="0" fontId="20" fillId="0" borderId="0" xfId="0" applyFont="1" applyAlignment="1">
      <alignment vertical="center"/>
    </xf>
    <xf numFmtId="15" fontId="7" fillId="0" borderId="1" xfId="0" applyNumberFormat="1" applyFont="1" applyBorder="1" applyAlignment="1">
      <alignment horizontal="justify" vertical="center" wrapText="1"/>
    </xf>
    <xf numFmtId="4" fontId="7" fillId="2" borderId="0" xfId="0" applyNumberFormat="1" applyFont="1" applyFill="1" applyAlignment="1">
      <alignment horizontal="center" vertical="center"/>
    </xf>
    <xf numFmtId="0" fontId="7" fillId="2" borderId="0" xfId="0" applyFont="1" applyFill="1" applyAlignment="1">
      <alignment horizontal="center" vertical="center"/>
    </xf>
    <xf numFmtId="167" fontId="17" fillId="2" borderId="1" xfId="0" applyNumberFormat="1" applyFont="1" applyFill="1" applyBorder="1" applyAlignment="1">
      <alignment horizontal="center" vertical="center"/>
    </xf>
    <xf numFmtId="4" fontId="17" fillId="2" borderId="1"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0" borderId="2" xfId="0" applyFont="1" applyBorder="1" applyAlignment="1">
      <alignment vertical="center"/>
    </xf>
    <xf numFmtId="0" fontId="8" fillId="0" borderId="3" xfId="0" applyFont="1" applyBorder="1" applyAlignment="1">
      <alignment horizontal="center" vertical="center"/>
    </xf>
    <xf numFmtId="0" fontId="8" fillId="0" borderId="3" xfId="0" applyFont="1" applyBorder="1" applyAlignment="1">
      <alignment horizontal="left" vertical="center"/>
    </xf>
    <xf numFmtId="0" fontId="19"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21" fillId="0" borderId="0" xfId="0" applyFont="1" applyAlignment="1">
      <alignment horizontal="center" vertical="center"/>
    </xf>
    <xf numFmtId="0" fontId="21" fillId="0" borderId="3" xfId="0" applyFont="1" applyBorder="1" applyAlignment="1">
      <alignment horizontal="center" vertical="center"/>
    </xf>
    <xf numFmtId="0" fontId="21" fillId="0" borderId="1" xfId="0" applyFont="1" applyBorder="1" applyAlignment="1">
      <alignment horizontal="justify" vertical="center"/>
    </xf>
    <xf numFmtId="0" fontId="22" fillId="0" borderId="0" xfId="0" applyFont="1" applyAlignment="1">
      <alignment horizontal="center" vertical="center"/>
    </xf>
    <xf numFmtId="0" fontId="8" fillId="0" borderId="1" xfId="0" applyFont="1" applyBorder="1" applyAlignment="1">
      <alignment horizontal="justify" vertical="center"/>
    </xf>
    <xf numFmtId="15" fontId="8" fillId="0" borderId="1" xfId="0" applyNumberFormat="1" applyFont="1" applyBorder="1" applyAlignment="1">
      <alignment horizontal="justify" vertical="center" wrapText="1"/>
    </xf>
    <xf numFmtId="0" fontId="8" fillId="0" borderId="1" xfId="0" applyFont="1" applyBorder="1" applyAlignment="1">
      <alignment horizontal="justify" vertical="center" wrapText="1"/>
    </xf>
    <xf numFmtId="0" fontId="8" fillId="0" borderId="1" xfId="0" applyFont="1" applyBorder="1" applyAlignment="1">
      <alignment horizontal="center" vertical="center"/>
    </xf>
    <xf numFmtId="0" fontId="17" fillId="0" borderId="0" xfId="0" applyFont="1" applyAlignment="1">
      <alignment vertical="center"/>
    </xf>
    <xf numFmtId="0" fontId="25" fillId="0" borderId="1" xfId="0" applyFont="1" applyBorder="1" applyAlignment="1">
      <alignment horizontal="center" vertical="center" wrapText="1"/>
    </xf>
    <xf numFmtId="9" fontId="8" fillId="0" borderId="1" xfId="0" applyNumberFormat="1" applyFont="1" applyBorder="1" applyAlignment="1">
      <alignment horizontal="justify" vertical="center" wrapText="1"/>
    </xf>
    <xf numFmtId="0" fontId="26" fillId="0" borderId="0" xfId="0" applyFont="1" applyAlignment="1">
      <alignment horizontal="left" vertical="center" wrapText="1"/>
    </xf>
    <xf numFmtId="0" fontId="27" fillId="0" borderId="0" xfId="0" applyFont="1" applyAlignment="1">
      <alignment horizontal="left" vertical="center" wrapText="1"/>
    </xf>
    <xf numFmtId="0" fontId="27" fillId="0" borderId="11" xfId="0" applyFont="1" applyBorder="1" applyAlignment="1">
      <alignment horizontal="left" vertical="center" wrapText="1"/>
    </xf>
    <xf numFmtId="0" fontId="27" fillId="0" borderId="13" xfId="0" applyFont="1" applyBorder="1" applyAlignment="1">
      <alignment horizontal="left" vertical="center" wrapText="1"/>
    </xf>
    <xf numFmtId="0" fontId="27" fillId="0" borderId="14" xfId="0" applyFont="1" applyBorder="1" applyAlignment="1">
      <alignment horizontal="left" vertical="center" wrapText="1"/>
    </xf>
    <xf numFmtId="0" fontId="24" fillId="0" borderId="0" xfId="0" applyFont="1" applyAlignment="1">
      <alignment horizontal="left" vertical="center" wrapText="1"/>
    </xf>
    <xf numFmtId="0" fontId="23" fillId="0" borderId="0" xfId="0" applyFont="1" applyAlignment="1">
      <alignment horizontal="left" vertical="center" wrapText="1"/>
    </xf>
    <xf numFmtId="0" fontId="30" fillId="0" borderId="0" xfId="0" applyFont="1" applyAlignment="1">
      <alignment horizontal="left" vertical="center" wrapText="1"/>
    </xf>
    <xf numFmtId="0" fontId="28" fillId="0" borderId="0" xfId="0" applyFont="1" applyAlignment="1">
      <alignment horizontal="left" vertical="center" wrapText="1"/>
    </xf>
    <xf numFmtId="0" fontId="29" fillId="5" borderId="10" xfId="0" applyFont="1" applyFill="1" applyBorder="1" applyAlignment="1">
      <alignment horizontal="left" vertical="center" wrapText="1"/>
    </xf>
    <xf numFmtId="0" fontId="29" fillId="5" borderId="0" xfId="0" applyFont="1" applyFill="1" applyAlignment="1">
      <alignment horizontal="left" vertical="center" wrapText="1"/>
    </xf>
    <xf numFmtId="0" fontId="29" fillId="5" borderId="25" xfId="0" applyFont="1" applyFill="1" applyBorder="1" applyAlignment="1">
      <alignment horizontal="left" vertical="center" wrapText="1"/>
    </xf>
    <xf numFmtId="0" fontId="29" fillId="5" borderId="13" xfId="0" applyFont="1" applyFill="1" applyBorder="1" applyAlignment="1">
      <alignment horizontal="left" vertical="center" wrapText="1"/>
    </xf>
    <xf numFmtId="0" fontId="23" fillId="0" borderId="1" xfId="0" applyFont="1" applyBorder="1" applyAlignment="1">
      <alignment horizontal="center" vertical="center" wrapText="1"/>
    </xf>
    <xf numFmtId="0" fontId="24" fillId="0" borderId="1" xfId="0" applyFont="1" applyBorder="1" applyAlignment="1">
      <alignment vertical="center" wrapText="1"/>
    </xf>
    <xf numFmtId="0" fontId="24" fillId="0" borderId="1" xfId="0" applyFont="1" applyBorder="1" applyAlignment="1">
      <alignment horizontal="center" vertical="center" wrapText="1"/>
    </xf>
    <xf numFmtId="0" fontId="8" fillId="0" borderId="1" xfId="0" applyFont="1" applyBorder="1" applyAlignment="1">
      <alignment vertical="center"/>
    </xf>
    <xf numFmtId="0" fontId="17" fillId="0" borderId="1" xfId="0" applyFont="1" applyBorder="1" applyAlignment="1">
      <alignment vertical="center"/>
    </xf>
    <xf numFmtId="9" fontId="7" fillId="2" borderId="1" xfId="0" applyNumberFormat="1" applyFont="1" applyFill="1" applyBorder="1" applyAlignment="1">
      <alignment horizontal="center" vertical="center"/>
    </xf>
    <xf numFmtId="14" fontId="18" fillId="0" borderId="1" xfId="0" applyNumberFormat="1" applyFont="1" applyBorder="1" applyAlignment="1">
      <alignment horizontal="center" vertical="center" wrapText="1"/>
    </xf>
    <xf numFmtId="15" fontId="8" fillId="0" borderId="1" xfId="0" applyNumberFormat="1" applyFont="1" applyBorder="1" applyAlignment="1">
      <alignment horizontal="center" vertical="center" wrapText="1"/>
    </xf>
    <xf numFmtId="0" fontId="7" fillId="0" borderId="26" xfId="0" applyFont="1" applyBorder="1" applyAlignment="1">
      <alignment horizontal="justify" vertical="center" wrapText="1"/>
    </xf>
    <xf numFmtId="0" fontId="21" fillId="0" borderId="1" xfId="0" applyFont="1" applyBorder="1" applyAlignment="1">
      <alignment horizontal="center" vertical="center" wrapText="1"/>
    </xf>
    <xf numFmtId="0" fontId="21" fillId="0" borderId="1" xfId="0" applyFont="1" applyBorder="1" applyAlignment="1">
      <alignment horizontal="justify" vertical="center" wrapText="1"/>
    </xf>
    <xf numFmtId="0" fontId="21" fillId="0" borderId="26" xfId="0" applyFont="1" applyBorder="1" applyAlignment="1">
      <alignment horizontal="justify" vertical="center" wrapText="1"/>
    </xf>
    <xf numFmtId="0" fontId="21" fillId="2" borderId="1" xfId="0" applyFont="1" applyFill="1" applyBorder="1" applyAlignment="1">
      <alignment horizontal="center" vertical="center" wrapText="1"/>
    </xf>
    <xf numFmtId="0" fontId="21" fillId="2" borderId="1" xfId="0" applyFont="1" applyFill="1" applyBorder="1" applyAlignment="1">
      <alignment horizontal="center" vertical="center"/>
    </xf>
    <xf numFmtId="9" fontId="21" fillId="0" borderId="1" xfId="0" applyNumberFormat="1" applyFont="1" applyBorder="1" applyAlignment="1">
      <alignment horizontal="justify" vertical="center" wrapText="1"/>
    </xf>
    <xf numFmtId="0" fontId="21" fillId="0" borderId="1" xfId="0" applyFont="1" applyBorder="1" applyAlignment="1">
      <alignment vertical="center"/>
    </xf>
    <xf numFmtId="15" fontId="21" fillId="0" borderId="1" xfId="0" applyNumberFormat="1" applyFont="1" applyBorder="1" applyAlignment="1">
      <alignment horizontal="center" vertical="center" wrapText="1"/>
    </xf>
    <xf numFmtId="14" fontId="29" fillId="5" borderId="10" xfId="0" applyNumberFormat="1" applyFont="1" applyFill="1" applyBorder="1" applyAlignment="1">
      <alignment horizontal="left" vertical="center" wrapText="1"/>
    </xf>
    <xf numFmtId="0" fontId="27" fillId="0" borderId="0" xfId="0" applyFont="1" applyAlignment="1">
      <alignment horizontal="center" vertical="center" wrapText="1"/>
    </xf>
    <xf numFmtId="0" fontId="23" fillId="0" borderId="0" xfId="0" applyFont="1" applyAlignment="1">
      <alignment horizontal="center" vertical="center" wrapText="1"/>
    </xf>
    <xf numFmtId="0" fontId="23" fillId="0" borderId="1" xfId="0" applyFont="1" applyBorder="1" applyAlignment="1">
      <alignment horizontal="left" vertical="center" wrapText="1"/>
    </xf>
    <xf numFmtId="0" fontId="24" fillId="0" borderId="1" xfId="0" applyFont="1" applyBorder="1" applyAlignment="1">
      <alignment horizontal="left" vertical="center" wrapText="1"/>
    </xf>
    <xf numFmtId="15" fontId="7" fillId="0" borderId="1" xfId="0" applyNumberFormat="1" applyFont="1" applyBorder="1" applyAlignment="1">
      <alignment horizontal="center" vertical="center" wrapText="1"/>
    </xf>
    <xf numFmtId="0" fontId="24" fillId="0" borderId="4" xfId="0" applyFont="1" applyBorder="1" applyAlignment="1">
      <alignment horizontal="left" vertical="center" wrapText="1"/>
    </xf>
    <xf numFmtId="0" fontId="28" fillId="0" borderId="1" xfId="0" applyFont="1" applyBorder="1" applyAlignment="1">
      <alignment vertical="center" wrapText="1"/>
    </xf>
    <xf numFmtId="0" fontId="7" fillId="7" borderId="1" xfId="0" applyFont="1" applyFill="1" applyBorder="1" applyAlignment="1">
      <alignment horizontal="justify" vertical="center" wrapText="1"/>
    </xf>
    <xf numFmtId="0" fontId="7" fillId="6" borderId="1" xfId="0" applyFont="1" applyFill="1" applyBorder="1" applyAlignment="1">
      <alignment horizontal="justify" vertical="center"/>
    </xf>
    <xf numFmtId="0" fontId="7" fillId="6" borderId="1" xfId="0" applyFont="1" applyFill="1" applyBorder="1" applyAlignment="1">
      <alignment horizontal="justify" vertical="center" wrapText="1"/>
    </xf>
    <xf numFmtId="0" fontId="0" fillId="8" borderId="0" xfId="0" applyFill="1"/>
    <xf numFmtId="0" fontId="23" fillId="4" borderId="23" xfId="0" applyFont="1" applyFill="1" applyBorder="1" applyAlignment="1">
      <alignment horizontal="center" vertical="center" wrapText="1"/>
    </xf>
    <xf numFmtId="0" fontId="7" fillId="0" borderId="2" xfId="0" applyFont="1" applyBorder="1" applyAlignment="1">
      <alignment horizontal="justify" vertical="center"/>
    </xf>
    <xf numFmtId="0" fontId="24" fillId="0" borderId="2" xfId="0" applyFont="1" applyBorder="1" applyAlignment="1">
      <alignment horizontal="left" vertical="center" wrapText="1"/>
    </xf>
    <xf numFmtId="0" fontId="24" fillId="0" borderId="2" xfId="0" applyFont="1" applyBorder="1" applyAlignment="1">
      <alignment horizontal="center" vertical="center" wrapText="1"/>
    </xf>
    <xf numFmtId="0" fontId="28" fillId="0" borderId="2" xfId="0" applyFont="1" applyBorder="1" applyAlignment="1">
      <alignment vertical="center" wrapText="1"/>
    </xf>
    <xf numFmtId="0" fontId="23" fillId="8" borderId="1" xfId="0" applyFont="1" applyFill="1" applyBorder="1" applyAlignment="1">
      <alignment horizontal="center" vertical="center" wrapText="1"/>
    </xf>
    <xf numFmtId="0" fontId="23" fillId="0" borderId="33" xfId="0" applyFont="1" applyBorder="1" applyAlignment="1">
      <alignment horizontal="left" vertical="center" wrapText="1"/>
    </xf>
    <xf numFmtId="0" fontId="24" fillId="0" borderId="34" xfId="0" applyFont="1" applyBorder="1" applyAlignment="1">
      <alignment horizontal="center" vertical="center" wrapText="1"/>
    </xf>
    <xf numFmtId="0" fontId="28" fillId="0" borderId="34" xfId="0" applyFont="1" applyBorder="1" applyAlignment="1">
      <alignment vertical="center" wrapText="1"/>
    </xf>
    <xf numFmtId="0" fontId="23" fillId="0" borderId="4" xfId="0" applyFont="1" applyBorder="1" applyAlignment="1">
      <alignment horizontal="left" vertical="center" wrapText="1"/>
    </xf>
    <xf numFmtId="0" fontId="24" fillId="0" borderId="35" xfId="0" applyFont="1" applyBorder="1" applyAlignment="1">
      <alignment horizontal="center" vertical="center" wrapText="1"/>
    </xf>
    <xf numFmtId="0" fontId="28" fillId="0" borderId="35" xfId="0" applyFont="1" applyBorder="1" applyAlignment="1">
      <alignment vertical="center" wrapText="1"/>
    </xf>
    <xf numFmtId="0" fontId="31" fillId="7" borderId="1" xfId="0" applyFont="1" applyFill="1" applyBorder="1" applyAlignment="1">
      <alignment horizontal="center" vertical="center" wrapText="1"/>
    </xf>
    <xf numFmtId="0" fontId="21" fillId="7" borderId="1" xfId="0" applyFont="1" applyFill="1" applyBorder="1" applyAlignment="1">
      <alignment horizontal="justify" vertical="center" wrapText="1"/>
    </xf>
    <xf numFmtId="0" fontId="21" fillId="6" borderId="1" xfId="0" applyFont="1" applyFill="1" applyBorder="1" applyAlignment="1">
      <alignment horizontal="justify" vertical="center" wrapText="1"/>
    </xf>
    <xf numFmtId="0" fontId="27" fillId="0" borderId="13" xfId="0" applyFont="1" applyBorder="1" applyAlignment="1">
      <alignment horizontal="center" vertical="center" wrapText="1"/>
    </xf>
    <xf numFmtId="0" fontId="0" fillId="0" borderId="0" xfId="0" applyAlignment="1">
      <alignment horizontal="center"/>
    </xf>
    <xf numFmtId="0" fontId="7" fillId="0" borderId="0" xfId="0" applyFont="1" applyAlignment="1">
      <alignment horizontal="justify" vertical="center" wrapText="1"/>
    </xf>
    <xf numFmtId="9" fontId="21" fillId="2" borderId="1" xfId="0" applyNumberFormat="1" applyFont="1" applyFill="1" applyBorder="1" applyAlignment="1">
      <alignment horizontal="center" vertical="center"/>
    </xf>
    <xf numFmtId="0" fontId="32" fillId="0" borderId="1" xfId="0" applyFont="1" applyBorder="1"/>
    <xf numFmtId="15" fontId="7" fillId="0" borderId="1" xfId="0" applyNumberFormat="1" applyFont="1" applyBorder="1" applyAlignment="1">
      <alignment horizontal="left" vertical="center" wrapText="1"/>
    </xf>
    <xf numFmtId="0" fontId="24" fillId="9" borderId="1" xfId="0" applyFont="1" applyFill="1" applyBorder="1" applyAlignment="1">
      <alignment horizontal="center" vertical="center" wrapText="1"/>
    </xf>
    <xf numFmtId="0" fontId="7" fillId="9" borderId="1" xfId="0" applyFont="1" applyFill="1" applyBorder="1" applyAlignment="1">
      <alignment horizontal="justify" vertical="center"/>
    </xf>
    <xf numFmtId="0" fontId="26" fillId="0" borderId="1" xfId="0" applyFont="1" applyBorder="1" applyAlignment="1">
      <alignment horizontal="center"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25" xfId="0" applyFont="1" applyBorder="1" applyAlignment="1">
      <alignment horizontal="left" vertical="center" wrapText="1"/>
    </xf>
    <xf numFmtId="0" fontId="10" fillId="0" borderId="34" xfId="0" applyFont="1" applyBorder="1" applyAlignment="1">
      <alignment vertical="center" wrapText="1"/>
    </xf>
    <xf numFmtId="9" fontId="21" fillId="2" borderId="1" xfId="0" applyNumberFormat="1" applyFont="1" applyFill="1" applyBorder="1" applyAlignment="1">
      <alignment horizontal="center" vertical="center" wrapText="1"/>
    </xf>
    <xf numFmtId="9" fontId="14" fillId="2" borderId="1" xfId="0" applyNumberFormat="1" applyFont="1" applyFill="1" applyBorder="1" applyAlignment="1">
      <alignment horizontal="center" vertical="center"/>
    </xf>
    <xf numFmtId="0" fontId="23" fillId="0" borderId="0" xfId="0" applyFont="1" applyAlignment="1">
      <alignment horizontal="center" vertical="center" wrapText="1"/>
    </xf>
    <xf numFmtId="0" fontId="23" fillId="3" borderId="19" xfId="0" applyFont="1" applyFill="1" applyBorder="1" applyAlignment="1">
      <alignment horizontal="center" vertical="center" wrapText="1"/>
    </xf>
    <xf numFmtId="0" fontId="23" fillId="3" borderId="28" xfId="0" applyFont="1" applyFill="1" applyBorder="1" applyAlignment="1">
      <alignment horizontal="center" vertical="center" wrapText="1"/>
    </xf>
    <xf numFmtId="0" fontId="23" fillId="3" borderId="16" xfId="0" applyFont="1" applyFill="1" applyBorder="1" applyAlignment="1">
      <alignment horizontal="center" vertical="center" wrapText="1"/>
    </xf>
    <xf numFmtId="0" fontId="23" fillId="3" borderId="18" xfId="0" applyFont="1" applyFill="1" applyBorder="1" applyAlignment="1">
      <alignment horizontal="center" vertical="center" wrapText="1"/>
    </xf>
    <xf numFmtId="0" fontId="23" fillId="8" borderId="30" xfId="0" applyFont="1" applyFill="1" applyBorder="1" applyAlignment="1">
      <alignment horizontal="center" vertical="center" wrapText="1"/>
    </xf>
    <xf numFmtId="0" fontId="23" fillId="8" borderId="31" xfId="0" applyFont="1" applyFill="1" applyBorder="1" applyAlignment="1">
      <alignment horizontal="center" vertical="center" wrapText="1"/>
    </xf>
    <xf numFmtId="0" fontId="23" fillId="8" borderId="32" xfId="0" applyFont="1" applyFill="1" applyBorder="1" applyAlignment="1">
      <alignment horizontal="center" vertical="center" wrapText="1"/>
    </xf>
    <xf numFmtId="0" fontId="23" fillId="0" borderId="36" xfId="0" applyFont="1" applyBorder="1" applyAlignment="1">
      <alignment horizontal="center" vertical="center" wrapText="1"/>
    </xf>
    <xf numFmtId="0" fontId="23" fillId="3" borderId="20" xfId="0" applyFont="1" applyFill="1" applyBorder="1" applyAlignment="1">
      <alignment horizontal="center" vertical="center" wrapText="1"/>
    </xf>
    <xf numFmtId="0" fontId="23" fillId="3" borderId="29" xfId="0" applyFont="1" applyFill="1" applyBorder="1" applyAlignment="1">
      <alignment horizontal="center" vertical="center" wrapText="1"/>
    </xf>
    <xf numFmtId="0" fontId="24" fillId="0" borderId="21"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2"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0" xfId="0" applyFont="1" applyAlignment="1">
      <alignment horizontal="center" vertical="center" wrapText="1"/>
    </xf>
    <xf numFmtId="0" fontId="26" fillId="0" borderId="11" xfId="0" applyFont="1" applyBorder="1" applyAlignment="1">
      <alignment horizontal="center" vertical="center" wrapText="1"/>
    </xf>
    <xf numFmtId="0" fontId="26" fillId="0" borderId="10" xfId="0" applyFont="1" applyBorder="1" applyAlignment="1">
      <alignment horizontal="left" vertical="center" wrapText="1"/>
    </xf>
    <xf numFmtId="0" fontId="26" fillId="0" borderId="0" xfId="0" applyFont="1" applyAlignment="1">
      <alignment horizontal="left" vertical="center" wrapText="1"/>
    </xf>
    <xf numFmtId="0" fontId="27" fillId="0" borderId="0" xfId="0" applyFont="1" applyAlignment="1">
      <alignment horizontal="center" vertical="center" wrapText="1"/>
    </xf>
    <xf numFmtId="0" fontId="27" fillId="0" borderId="11" xfId="0" applyFont="1" applyBorder="1" applyAlignment="1">
      <alignment horizontal="center" vertical="center" wrapText="1"/>
    </xf>
    <xf numFmtId="0" fontId="23" fillId="3" borderId="15" xfId="0" applyFont="1" applyFill="1" applyBorder="1" applyAlignment="1">
      <alignment horizontal="center" vertical="center" wrapText="1"/>
    </xf>
    <xf numFmtId="0" fontId="23" fillId="3" borderId="27" xfId="0" applyFont="1" applyFill="1" applyBorder="1" applyAlignment="1">
      <alignment horizontal="center" vertical="center" wrapText="1"/>
    </xf>
    <xf numFmtId="0" fontId="23" fillId="3" borderId="17" xfId="0" applyFont="1" applyFill="1" applyBorder="1" applyAlignment="1">
      <alignment horizontal="center" vertical="center" wrapText="1"/>
    </xf>
  </cellXfs>
  <cellStyles count="40">
    <cellStyle name="Excel Built-in Normal" xfId="1" xr:uid="{00000000-0005-0000-0000-000000000000}"/>
    <cellStyle name="Millares [0]" xfId="2" builtinId="6"/>
    <cellStyle name="Millares 10" xfId="3" xr:uid="{00000000-0005-0000-0000-000002000000}"/>
    <cellStyle name="Millares 18 2" xfId="4" xr:uid="{00000000-0005-0000-0000-000003000000}"/>
    <cellStyle name="Millares 2" xfId="5" xr:uid="{00000000-0005-0000-0000-000004000000}"/>
    <cellStyle name="Millares 2 2" xfId="6" xr:uid="{00000000-0005-0000-0000-000005000000}"/>
    <cellStyle name="Millares 273" xfId="7" xr:uid="{00000000-0005-0000-0000-000006000000}"/>
    <cellStyle name="Millares 3" xfId="8" xr:uid="{00000000-0005-0000-0000-000007000000}"/>
    <cellStyle name="Millares 4" xfId="9" xr:uid="{00000000-0005-0000-0000-000008000000}"/>
    <cellStyle name="Moneda 2" xfId="10" xr:uid="{00000000-0005-0000-0000-000009000000}"/>
    <cellStyle name="Normal" xfId="0" builtinId="0"/>
    <cellStyle name="Normal 10" xfId="11" xr:uid="{00000000-0005-0000-0000-00000B000000}"/>
    <cellStyle name="Normal 11 2" xfId="12" xr:uid="{00000000-0005-0000-0000-00000C000000}"/>
    <cellStyle name="Normal 12 2" xfId="13" xr:uid="{00000000-0005-0000-0000-00000D000000}"/>
    <cellStyle name="Normal 15" xfId="14" xr:uid="{00000000-0005-0000-0000-00000E000000}"/>
    <cellStyle name="Normal 2" xfId="15" xr:uid="{00000000-0005-0000-0000-00000F000000}"/>
    <cellStyle name="Normal 2 2" xfId="16" xr:uid="{00000000-0005-0000-0000-000010000000}"/>
    <cellStyle name="Normal 2 2 2" xfId="17" xr:uid="{00000000-0005-0000-0000-000011000000}"/>
    <cellStyle name="Normal 2 3" xfId="18" xr:uid="{00000000-0005-0000-0000-000012000000}"/>
    <cellStyle name="Normal 2 4" xfId="19" xr:uid="{00000000-0005-0000-0000-000013000000}"/>
    <cellStyle name="Normal 2 6" xfId="20" xr:uid="{00000000-0005-0000-0000-000014000000}"/>
    <cellStyle name="Normal 3" xfId="21" xr:uid="{00000000-0005-0000-0000-000015000000}"/>
    <cellStyle name="Normal 3 2" xfId="22" xr:uid="{00000000-0005-0000-0000-000016000000}"/>
    <cellStyle name="Normal 3 2 2" xfId="23" xr:uid="{00000000-0005-0000-0000-000017000000}"/>
    <cellStyle name="Normal 3 2_Cuadro 1F Plan de Accion 2012" xfId="24" xr:uid="{00000000-0005-0000-0000-000018000000}"/>
    <cellStyle name="Normal 3 3" xfId="25" xr:uid="{00000000-0005-0000-0000-000019000000}"/>
    <cellStyle name="Normal 3_Cuadro 1F Plan de Accion 2012" xfId="26" xr:uid="{00000000-0005-0000-0000-00001A000000}"/>
    <cellStyle name="Normal 36" xfId="27" xr:uid="{00000000-0005-0000-0000-00001B000000}"/>
    <cellStyle name="Normal 5" xfId="28" xr:uid="{00000000-0005-0000-0000-00001C000000}"/>
    <cellStyle name="Normal 6 2" xfId="29" xr:uid="{00000000-0005-0000-0000-00001D000000}"/>
    <cellStyle name="Normal 8 2" xfId="30" xr:uid="{00000000-0005-0000-0000-00001E000000}"/>
    <cellStyle name="Normal 9 2" xfId="31" xr:uid="{00000000-0005-0000-0000-00001F000000}"/>
    <cellStyle name="Porcentaje" xfId="32" builtinId="5"/>
    <cellStyle name="Porcentaje 2" xfId="33" xr:uid="{00000000-0005-0000-0000-000021000000}"/>
    <cellStyle name="Porcentaje 3" xfId="34" xr:uid="{00000000-0005-0000-0000-000022000000}"/>
    <cellStyle name="Porcentaje 3 2" xfId="35" xr:uid="{00000000-0005-0000-0000-000023000000}"/>
    <cellStyle name="Porcentual 2" xfId="36" xr:uid="{00000000-0005-0000-0000-000024000000}"/>
    <cellStyle name="Porcentual 2 2" xfId="37" xr:uid="{00000000-0005-0000-0000-000025000000}"/>
    <cellStyle name="Porcentual 3" xfId="38" xr:uid="{00000000-0005-0000-0000-000026000000}"/>
    <cellStyle name="Porcentual 4" xfId="39" xr:uid="{00000000-0005-0000-0000-000027000000}"/>
  </cellStyles>
  <dxfs count="19">
    <dxf>
      <font>
        <b val="0"/>
        <i val="0"/>
        <strike val="0"/>
        <condense val="0"/>
        <extend val="0"/>
        <outline val="0"/>
        <shadow val="0"/>
        <u val="none"/>
        <vertAlign val="baseline"/>
        <sz val="8"/>
        <color auto="1"/>
        <name val="Arial"/>
        <scheme val="none"/>
      </font>
      <fill>
        <patternFill patternType="none">
          <fgColor indexed="64"/>
          <bgColor indexed="65"/>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3" formatCode="0%"/>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solid">
          <fgColor indexed="64"/>
          <bgColor theme="6" tint="0.59999389629810485"/>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solid">
          <fgColor indexed="64"/>
          <bgColor theme="6" tint="0.59999389629810485"/>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Arial"/>
        <scheme val="none"/>
      </font>
      <numFmt numFmtId="170" formatCode="d\-mmm\-yy"/>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justify"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vertical="center" textRotation="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vertical="center" textRotation="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vertical="center" textRotation="0" indent="0" justifyLastLine="0" shrinkToFit="0" readingOrder="0"/>
    </dxf>
    <dxf>
      <border outline="0">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vertical="center" textRotation="0"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vertical="center" textRotation="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296332</xdr:colOff>
      <xdr:row>1</xdr:row>
      <xdr:rowOff>148167</xdr:rowOff>
    </xdr:from>
    <xdr:to>
      <xdr:col>3</xdr:col>
      <xdr:colOff>912608</xdr:colOff>
      <xdr:row>1</xdr:row>
      <xdr:rowOff>1132417</xdr:rowOff>
    </xdr:to>
    <xdr:pic>
      <xdr:nvPicPr>
        <xdr:cNvPr id="3" name="Imagen 10" descr="E:\VENTANILLA UNICA 2020\PLANEACIÓN\logos\LOGO CONTRALORÍA AMARILLO.png">
          <a:extLst>
            <a:ext uri="{FF2B5EF4-FFF2-40B4-BE49-F238E27FC236}">
              <a16:creationId xmlns:a16="http://schemas.microsoft.com/office/drawing/2014/main" id="{E532750C-777A-40D2-ADAD-162F785AE7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8289" t="14978" r="9171" b="23787"/>
        <a:stretch>
          <a:fillRect/>
        </a:stretch>
      </xdr:blipFill>
      <xdr:spPr bwMode="auto">
        <a:xfrm>
          <a:off x="296332" y="148167"/>
          <a:ext cx="1407583" cy="984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P24" totalsRowShown="0" headerRowDxfId="18" dataDxfId="17" tableBorderDxfId="16">
  <tableColumns count="16">
    <tableColumn id="14" xr3:uid="{00000000-0010-0000-0000-00000E000000}" name="Columna13" dataDxfId="15"/>
    <tableColumn id="11" xr3:uid="{00000000-0010-0000-0000-00000B000000}" name="Columna11" dataDxfId="14"/>
    <tableColumn id="1" xr3:uid="{00000000-0010-0000-0000-000001000000}" name="Columna1" dataDxfId="13"/>
    <tableColumn id="12" xr3:uid="{00000000-0010-0000-0000-00000C000000}" name="Columna12" dataDxfId="12"/>
    <tableColumn id="2" xr3:uid="{00000000-0010-0000-0000-000002000000}" name="Columna2" dataDxfId="11"/>
    <tableColumn id="3" xr3:uid="{00000000-0010-0000-0000-000003000000}" name="Columna3" dataDxfId="10"/>
    <tableColumn id="4" xr3:uid="{00000000-0010-0000-0000-000004000000}" name="Columna4" dataDxfId="9"/>
    <tableColumn id="5" xr3:uid="{00000000-0010-0000-0000-000005000000}" name="Columna5" dataDxfId="8"/>
    <tableColumn id="6" xr3:uid="{00000000-0010-0000-0000-000006000000}" name="Columna6" dataDxfId="7"/>
    <tableColumn id="7" xr3:uid="{00000000-0010-0000-0000-000007000000}" name="Columna7" dataDxfId="6"/>
    <tableColumn id="8" xr3:uid="{00000000-0010-0000-0000-000008000000}" name="Columna8" dataDxfId="5"/>
    <tableColumn id="9" xr3:uid="{00000000-0010-0000-0000-000009000000}" name="Columna9" dataDxfId="4"/>
    <tableColumn id="10" xr3:uid="{00000000-0010-0000-0000-00000A000000}" name="Columna10" dataDxfId="3"/>
    <tableColumn id="15" xr3:uid="{00000000-0010-0000-0000-00000F000000}" name="Columna15" dataDxfId="2"/>
    <tableColumn id="16" xr3:uid="{00000000-0010-0000-0000-000010000000}" name="Columna16" dataDxfId="1"/>
    <tableColumn id="17" xr3:uid="{00000000-0010-0000-0000-000011000000}" name="Columna17"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2">
    <tabColor rgb="FFCCFF66"/>
    <pageSetUpPr fitToPage="1"/>
  </sheetPr>
  <dimension ref="A1:AMJ24"/>
  <sheetViews>
    <sheetView topLeftCell="A23" zoomScale="86" zoomScaleNormal="86" workbookViewId="0">
      <selection activeCell="E21" sqref="E21"/>
    </sheetView>
  </sheetViews>
  <sheetFormatPr baseColWidth="10" defaultColWidth="12.85546875" defaultRowHeight="11.25" x14ac:dyDescent="0.25"/>
  <cols>
    <col min="1" max="1" width="5" style="24" customWidth="1"/>
    <col min="2" max="2" width="12.5703125" style="26" customWidth="1"/>
    <col min="3" max="3" width="11.85546875" style="26" customWidth="1"/>
    <col min="4" max="4" width="23.42578125" style="26" customWidth="1"/>
    <col min="5" max="5" width="50.42578125" style="26" customWidth="1"/>
    <col min="6" max="6" width="17.28515625" style="26" customWidth="1"/>
    <col min="7" max="7" width="14.5703125" style="26" customWidth="1"/>
    <col min="8" max="8" width="11.5703125" style="26" customWidth="1"/>
    <col min="9" max="9" width="16" style="26" customWidth="1"/>
    <col min="10" max="11" width="16.7109375" style="27" hidden="1" customWidth="1"/>
    <col min="12" max="12" width="7.7109375" style="26" customWidth="1"/>
    <col min="13" max="13" width="11.42578125" style="18" customWidth="1"/>
    <col min="14" max="14" width="25.7109375" style="18" customWidth="1"/>
    <col min="15" max="15" width="22.42578125" style="18" customWidth="1"/>
    <col min="16" max="16" width="21.140625" style="18" customWidth="1"/>
    <col min="17" max="18" width="12.85546875" style="18"/>
    <col min="19" max="20" width="12.85546875" style="18" customWidth="1"/>
    <col min="21" max="16384" width="12.85546875" style="18"/>
  </cols>
  <sheetData>
    <row r="1" spans="1:1024" ht="30.75" hidden="1" customHeight="1" x14ac:dyDescent="0.25">
      <c r="A1" s="48" t="s">
        <v>890</v>
      </c>
      <c r="B1" s="48" t="s">
        <v>778</v>
      </c>
      <c r="C1" s="20" t="s">
        <v>752</v>
      </c>
      <c r="D1" s="20" t="s">
        <v>780</v>
      </c>
      <c r="E1" s="21" t="s">
        <v>753</v>
      </c>
      <c r="F1" s="21" t="s">
        <v>754</v>
      </c>
      <c r="G1" s="21" t="s">
        <v>755</v>
      </c>
      <c r="H1" s="21" t="s">
        <v>756</v>
      </c>
      <c r="I1" s="21" t="s">
        <v>757</v>
      </c>
      <c r="J1" s="21" t="s">
        <v>758</v>
      </c>
      <c r="K1" s="21" t="s">
        <v>759</v>
      </c>
      <c r="L1" s="23" t="s">
        <v>760</v>
      </c>
      <c r="M1" s="24" t="s">
        <v>761</v>
      </c>
      <c r="N1" s="18" t="s">
        <v>762</v>
      </c>
      <c r="O1" s="32" t="s">
        <v>763</v>
      </c>
      <c r="P1" s="18" t="s">
        <v>765</v>
      </c>
    </row>
    <row r="2" spans="1:1024" s="17" customFormat="1" ht="111.75" customHeight="1" x14ac:dyDescent="0.25">
      <c r="A2" s="45"/>
      <c r="B2" s="45"/>
      <c r="C2" s="28"/>
      <c r="D2" s="28"/>
      <c r="E2" s="29" t="s">
        <v>767</v>
      </c>
      <c r="F2" s="29"/>
      <c r="G2" s="29" t="s">
        <v>776</v>
      </c>
      <c r="H2" s="29" t="s">
        <v>777</v>
      </c>
      <c r="I2" s="44"/>
      <c r="J2" s="29"/>
      <c r="K2" s="29"/>
      <c r="L2" s="34"/>
      <c r="M2" s="35"/>
      <c r="O2" s="31"/>
      <c r="P2" s="40"/>
    </row>
    <row r="3" spans="1:1024" s="17" customFormat="1" ht="27" customHeight="1" x14ac:dyDescent="0.25">
      <c r="A3" s="122"/>
      <c r="B3" s="65" t="s">
        <v>799</v>
      </c>
      <c r="C3" s="65" t="s">
        <v>800</v>
      </c>
      <c r="D3" s="66"/>
      <c r="E3" s="66"/>
      <c r="F3" s="66"/>
      <c r="G3" s="66"/>
      <c r="H3" s="66"/>
      <c r="I3" s="66"/>
      <c r="J3" s="66"/>
      <c r="K3" s="66"/>
      <c r="L3" s="66"/>
      <c r="M3" s="66"/>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c r="CA3" s="63"/>
      <c r="CB3" s="63"/>
      <c r="CC3" s="63"/>
      <c r="CD3" s="63"/>
      <c r="CE3" s="63"/>
      <c r="CF3" s="63"/>
      <c r="CG3" s="63"/>
      <c r="CH3" s="63"/>
      <c r="CI3" s="63"/>
      <c r="CJ3" s="63"/>
      <c r="CK3" s="63"/>
      <c r="CL3" s="63"/>
      <c r="CM3" s="63"/>
      <c r="CN3" s="63"/>
      <c r="CO3" s="63"/>
      <c r="CP3" s="63"/>
      <c r="CQ3" s="63"/>
      <c r="CR3" s="63"/>
      <c r="CS3" s="63"/>
      <c r="CT3" s="63"/>
      <c r="CU3" s="63"/>
      <c r="CV3" s="63"/>
      <c r="CW3" s="63"/>
      <c r="CX3" s="63"/>
      <c r="CY3" s="63"/>
      <c r="CZ3" s="63"/>
      <c r="DA3" s="63"/>
      <c r="DB3" s="63"/>
      <c r="DC3" s="63"/>
      <c r="DD3" s="63"/>
      <c r="DE3" s="63"/>
      <c r="DF3" s="63"/>
      <c r="DG3" s="63"/>
      <c r="DH3" s="63"/>
      <c r="DI3" s="63"/>
      <c r="DJ3" s="63"/>
      <c r="DK3" s="63"/>
      <c r="DL3" s="63"/>
      <c r="DM3" s="63"/>
      <c r="DN3" s="63"/>
      <c r="DO3" s="63"/>
      <c r="DP3" s="63"/>
      <c r="DQ3" s="63"/>
      <c r="DR3" s="63"/>
      <c r="DS3" s="63"/>
      <c r="DT3" s="63"/>
      <c r="DU3" s="63"/>
      <c r="DV3" s="63"/>
      <c r="DW3" s="63"/>
      <c r="DX3" s="63"/>
      <c r="DY3" s="63"/>
      <c r="DZ3" s="63"/>
      <c r="EA3" s="63"/>
      <c r="EB3" s="63"/>
      <c r="EC3" s="63"/>
      <c r="ED3" s="63"/>
      <c r="EE3" s="63"/>
      <c r="EF3" s="63"/>
      <c r="EG3" s="63"/>
      <c r="EH3" s="63"/>
      <c r="EI3" s="63"/>
      <c r="EJ3" s="63"/>
      <c r="EK3" s="63"/>
      <c r="EL3" s="63"/>
      <c r="EM3" s="63"/>
      <c r="EN3" s="63"/>
      <c r="EO3" s="63"/>
      <c r="EP3" s="63"/>
      <c r="EQ3" s="63"/>
      <c r="ER3" s="63"/>
      <c r="ES3" s="63"/>
      <c r="ET3" s="63"/>
      <c r="EU3" s="63"/>
      <c r="EV3" s="63"/>
      <c r="EW3" s="63"/>
      <c r="EX3" s="63"/>
      <c r="EY3" s="63"/>
      <c r="EZ3" s="63"/>
      <c r="FA3" s="63"/>
      <c r="FB3" s="63"/>
      <c r="FC3" s="63"/>
      <c r="FD3" s="63"/>
      <c r="FE3" s="63"/>
      <c r="FF3" s="63"/>
      <c r="FG3" s="63"/>
      <c r="FH3" s="63"/>
      <c r="FI3" s="63"/>
      <c r="FJ3" s="63"/>
      <c r="FK3" s="63"/>
      <c r="FL3" s="63"/>
      <c r="FM3" s="63"/>
      <c r="FN3" s="63"/>
      <c r="FO3" s="63"/>
      <c r="FP3" s="63"/>
      <c r="FQ3" s="63"/>
      <c r="FR3" s="63"/>
      <c r="FS3" s="63"/>
      <c r="FT3" s="63"/>
      <c r="FU3" s="63"/>
      <c r="FV3" s="63"/>
      <c r="FW3" s="63"/>
      <c r="FX3" s="63"/>
      <c r="FY3" s="63"/>
      <c r="FZ3" s="63"/>
      <c r="GA3" s="63"/>
      <c r="GB3" s="63"/>
      <c r="GC3" s="63"/>
      <c r="GD3" s="63"/>
      <c r="GE3" s="63"/>
      <c r="GF3" s="63"/>
      <c r="GG3" s="63"/>
      <c r="GH3" s="63"/>
      <c r="GI3" s="63"/>
      <c r="GJ3" s="63"/>
      <c r="GK3" s="63"/>
      <c r="GL3" s="63"/>
      <c r="GM3" s="63"/>
      <c r="GN3" s="63"/>
      <c r="GO3" s="63"/>
      <c r="GP3" s="63"/>
      <c r="GQ3" s="63"/>
      <c r="GR3" s="63"/>
      <c r="GS3" s="63"/>
      <c r="GT3" s="63"/>
      <c r="GU3" s="63"/>
      <c r="GV3" s="63"/>
      <c r="GW3" s="63"/>
      <c r="GX3" s="63"/>
      <c r="GY3" s="63"/>
      <c r="GZ3" s="63"/>
      <c r="HA3" s="63"/>
      <c r="HB3" s="63"/>
      <c r="HC3" s="63"/>
      <c r="HD3" s="63"/>
      <c r="HE3" s="63"/>
      <c r="HF3" s="63"/>
      <c r="HG3" s="63"/>
      <c r="HH3" s="63"/>
      <c r="HI3" s="63"/>
      <c r="HJ3" s="63"/>
      <c r="HK3" s="63"/>
      <c r="HL3" s="63"/>
      <c r="HM3" s="63"/>
      <c r="HN3" s="63"/>
      <c r="HO3" s="63"/>
      <c r="HP3" s="63"/>
      <c r="HQ3" s="63"/>
      <c r="HR3" s="63"/>
      <c r="HS3" s="63"/>
      <c r="HT3" s="63"/>
      <c r="HU3" s="63"/>
      <c r="HV3" s="63"/>
      <c r="HW3" s="63"/>
      <c r="HX3" s="63"/>
      <c r="HY3" s="63"/>
      <c r="HZ3" s="63"/>
      <c r="IA3" s="63"/>
      <c r="IB3" s="63"/>
      <c r="IC3" s="63"/>
      <c r="ID3" s="63"/>
      <c r="IE3" s="63"/>
      <c r="IF3" s="63"/>
      <c r="IG3" s="63"/>
      <c r="IH3" s="63"/>
      <c r="II3" s="63"/>
      <c r="IJ3" s="63"/>
      <c r="IK3" s="63"/>
      <c r="IL3" s="63"/>
      <c r="IM3" s="63"/>
      <c r="IN3" s="63"/>
      <c r="IO3" s="63"/>
      <c r="IP3" s="63"/>
      <c r="IQ3" s="63"/>
      <c r="IR3" s="63"/>
      <c r="IS3" s="63"/>
      <c r="IT3" s="63"/>
      <c r="IU3" s="63"/>
      <c r="IV3" s="63"/>
      <c r="IW3" s="63"/>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c r="NY3" s="64"/>
      <c r="NZ3" s="64"/>
      <c r="OA3" s="64"/>
      <c r="OB3" s="64"/>
      <c r="OC3" s="64"/>
      <c r="OD3" s="64"/>
      <c r="OE3" s="64"/>
      <c r="OF3" s="64"/>
      <c r="OG3" s="64"/>
      <c r="OH3" s="64"/>
      <c r="OI3" s="64"/>
      <c r="OJ3" s="64"/>
      <c r="OK3" s="64"/>
      <c r="OL3" s="64"/>
      <c r="OM3" s="64"/>
      <c r="ON3" s="64"/>
      <c r="OO3" s="64"/>
      <c r="OP3" s="64"/>
      <c r="OQ3" s="64"/>
      <c r="OR3" s="64"/>
      <c r="OS3" s="64"/>
      <c r="OT3" s="64"/>
      <c r="OU3" s="64"/>
      <c r="OV3" s="64"/>
      <c r="OW3" s="64"/>
      <c r="OX3" s="64"/>
      <c r="OY3" s="64"/>
      <c r="OZ3" s="64"/>
      <c r="PA3" s="64"/>
      <c r="PB3" s="64"/>
      <c r="PC3" s="64"/>
      <c r="PD3" s="64"/>
      <c r="PE3" s="64"/>
      <c r="PF3" s="64"/>
      <c r="PG3" s="64"/>
      <c r="PH3" s="64"/>
      <c r="PI3" s="64"/>
      <c r="PJ3" s="64"/>
      <c r="PK3" s="64"/>
      <c r="PL3" s="64"/>
      <c r="PM3" s="64"/>
      <c r="PN3" s="64"/>
      <c r="PO3" s="64"/>
      <c r="PP3" s="64"/>
      <c r="PQ3" s="64"/>
      <c r="PR3" s="64"/>
      <c r="PS3" s="64"/>
      <c r="PT3" s="64"/>
      <c r="PU3" s="64"/>
      <c r="PV3" s="64"/>
      <c r="PW3" s="64"/>
      <c r="PX3" s="64"/>
      <c r="PY3" s="64"/>
      <c r="PZ3" s="64"/>
      <c r="QA3" s="64"/>
      <c r="QB3" s="64"/>
      <c r="QC3" s="64"/>
      <c r="QD3" s="64"/>
      <c r="QE3" s="64"/>
      <c r="QF3" s="64"/>
      <c r="QG3" s="64"/>
      <c r="QH3" s="64"/>
      <c r="QI3" s="64"/>
      <c r="QJ3" s="64"/>
      <c r="QK3" s="64"/>
      <c r="QL3" s="64"/>
      <c r="QM3" s="64"/>
      <c r="QN3" s="64"/>
      <c r="QO3" s="64"/>
      <c r="QP3" s="64"/>
      <c r="QQ3" s="64"/>
      <c r="QR3" s="64"/>
      <c r="QS3" s="64"/>
      <c r="QT3" s="64"/>
      <c r="QU3" s="64"/>
      <c r="QV3" s="64"/>
      <c r="QW3" s="64"/>
      <c r="QX3" s="64"/>
      <c r="QY3" s="64"/>
      <c r="QZ3" s="64"/>
      <c r="RA3" s="64"/>
      <c r="RB3" s="64"/>
      <c r="RC3" s="64"/>
      <c r="RD3" s="64"/>
      <c r="RE3" s="64"/>
      <c r="RF3" s="64"/>
      <c r="RG3" s="64"/>
      <c r="RH3" s="64"/>
      <c r="RI3" s="64"/>
      <c r="RJ3" s="64"/>
      <c r="RK3" s="64"/>
      <c r="RL3" s="64"/>
      <c r="RM3" s="64"/>
      <c r="RN3" s="64"/>
      <c r="RO3" s="64"/>
      <c r="RP3" s="64"/>
      <c r="RQ3" s="64"/>
      <c r="RR3" s="64"/>
      <c r="RS3" s="64"/>
      <c r="RT3" s="64"/>
      <c r="RU3" s="64"/>
      <c r="RV3" s="64"/>
      <c r="RW3" s="64"/>
      <c r="RX3" s="64"/>
      <c r="RY3" s="64"/>
      <c r="RZ3" s="64"/>
      <c r="SA3" s="64"/>
      <c r="SB3" s="64"/>
      <c r="SC3" s="64"/>
      <c r="SD3" s="64"/>
      <c r="SE3" s="64"/>
      <c r="SF3" s="64"/>
      <c r="SG3" s="64"/>
      <c r="SH3" s="64"/>
      <c r="SI3" s="64"/>
      <c r="SJ3" s="64"/>
      <c r="SK3" s="64"/>
      <c r="SL3" s="64"/>
      <c r="SM3" s="64"/>
      <c r="SN3" s="64"/>
      <c r="SO3" s="64"/>
      <c r="SP3" s="64"/>
      <c r="SQ3" s="64"/>
      <c r="SR3" s="64"/>
      <c r="SS3" s="64"/>
      <c r="ST3" s="64"/>
      <c r="SU3" s="64"/>
      <c r="SV3" s="64"/>
      <c r="SW3" s="64"/>
      <c r="SX3" s="64"/>
      <c r="SY3" s="64"/>
      <c r="SZ3" s="64"/>
      <c r="TA3" s="64"/>
      <c r="TB3" s="64"/>
      <c r="TC3" s="64"/>
      <c r="TD3" s="64"/>
      <c r="TE3" s="64"/>
      <c r="TF3" s="64"/>
      <c r="TG3" s="64"/>
      <c r="TH3" s="64"/>
      <c r="TI3" s="64"/>
      <c r="TJ3" s="64"/>
      <c r="TK3" s="64"/>
      <c r="TL3" s="64"/>
      <c r="TM3" s="64"/>
      <c r="TN3" s="64"/>
      <c r="TO3" s="64"/>
      <c r="TP3" s="64"/>
      <c r="TQ3" s="64"/>
      <c r="TR3" s="64"/>
      <c r="TS3" s="64"/>
      <c r="TT3" s="64"/>
      <c r="TU3" s="64"/>
      <c r="TV3" s="64"/>
      <c r="TW3" s="64"/>
      <c r="TX3" s="64"/>
      <c r="TY3" s="64"/>
      <c r="TZ3" s="64"/>
      <c r="UA3" s="64"/>
      <c r="UB3" s="64"/>
      <c r="UC3" s="64"/>
      <c r="UD3" s="64"/>
      <c r="UE3" s="64"/>
      <c r="UF3" s="64"/>
      <c r="UG3" s="64"/>
      <c r="UH3" s="64"/>
      <c r="UI3" s="64"/>
      <c r="UJ3" s="64"/>
      <c r="UK3" s="64"/>
      <c r="UL3" s="64"/>
      <c r="UM3" s="64"/>
      <c r="UN3" s="64"/>
      <c r="UO3" s="64"/>
      <c r="UP3" s="64"/>
      <c r="UQ3" s="64"/>
      <c r="UR3" s="64"/>
      <c r="US3" s="64"/>
      <c r="UT3" s="64"/>
      <c r="UU3" s="64"/>
      <c r="UV3" s="64"/>
      <c r="UW3" s="64"/>
      <c r="UX3" s="64"/>
      <c r="UY3" s="64"/>
      <c r="UZ3" s="64"/>
      <c r="VA3" s="64"/>
      <c r="VB3" s="64"/>
      <c r="VC3" s="64"/>
      <c r="VD3" s="64"/>
      <c r="VE3" s="64"/>
      <c r="VF3" s="64"/>
      <c r="VG3" s="64"/>
      <c r="VH3" s="64"/>
      <c r="VI3" s="64"/>
      <c r="VJ3" s="64"/>
      <c r="VK3" s="64"/>
      <c r="VL3" s="64"/>
      <c r="VM3" s="64"/>
      <c r="VN3" s="64"/>
      <c r="VO3" s="64"/>
      <c r="VP3" s="64"/>
      <c r="VQ3" s="64"/>
      <c r="VR3" s="64"/>
      <c r="VS3" s="64"/>
      <c r="VT3" s="64"/>
      <c r="VU3" s="64"/>
      <c r="VV3" s="64"/>
      <c r="VW3" s="64"/>
      <c r="VX3" s="64"/>
      <c r="VY3" s="64"/>
      <c r="VZ3" s="64"/>
      <c r="WA3" s="64"/>
      <c r="WB3" s="64"/>
      <c r="WC3" s="64"/>
      <c r="WD3" s="64"/>
      <c r="WE3" s="64"/>
      <c r="WF3" s="64"/>
      <c r="WG3" s="64"/>
      <c r="WH3" s="64"/>
      <c r="WI3" s="64"/>
      <c r="WJ3" s="64"/>
      <c r="WK3" s="64"/>
      <c r="WL3" s="64"/>
      <c r="WM3" s="64"/>
      <c r="WN3" s="64"/>
      <c r="WO3" s="64"/>
      <c r="WP3" s="64"/>
      <c r="WQ3" s="64"/>
      <c r="WR3" s="64"/>
      <c r="WS3" s="64"/>
      <c r="WT3" s="64"/>
      <c r="WU3" s="64"/>
      <c r="WV3" s="64"/>
      <c r="WW3" s="64"/>
      <c r="WX3" s="64"/>
      <c r="WY3" s="64"/>
      <c r="WZ3" s="64"/>
      <c r="XA3" s="64"/>
      <c r="XB3" s="64"/>
      <c r="XC3" s="64"/>
      <c r="XD3" s="64"/>
      <c r="XE3" s="64"/>
      <c r="XF3" s="64"/>
      <c r="XG3" s="64"/>
      <c r="XH3" s="64"/>
      <c r="XI3" s="64"/>
      <c r="XJ3" s="64"/>
      <c r="XK3" s="64"/>
      <c r="XL3" s="64"/>
      <c r="XM3" s="64"/>
      <c r="XN3" s="64"/>
      <c r="XO3" s="64"/>
      <c r="XP3" s="64"/>
      <c r="XQ3" s="64"/>
      <c r="XR3" s="64"/>
      <c r="XS3" s="64"/>
      <c r="XT3" s="64"/>
      <c r="XU3" s="64"/>
      <c r="XV3" s="64"/>
      <c r="XW3" s="64"/>
      <c r="XX3" s="64"/>
      <c r="XY3" s="64"/>
      <c r="XZ3" s="64"/>
      <c r="YA3" s="64"/>
      <c r="YB3" s="64"/>
      <c r="YC3" s="64"/>
      <c r="YD3" s="64"/>
      <c r="YE3" s="64"/>
      <c r="YF3" s="64"/>
      <c r="YG3" s="64"/>
      <c r="YH3" s="64"/>
      <c r="YI3" s="64"/>
      <c r="YJ3" s="64"/>
      <c r="YK3" s="64"/>
      <c r="YL3" s="64"/>
      <c r="YM3" s="64"/>
      <c r="YN3" s="64"/>
      <c r="YO3" s="64"/>
      <c r="YP3" s="64"/>
      <c r="YQ3" s="64"/>
      <c r="YR3" s="64"/>
      <c r="YS3" s="64"/>
      <c r="YT3" s="64"/>
      <c r="YU3" s="64"/>
      <c r="YV3" s="64"/>
      <c r="YW3" s="64"/>
      <c r="YX3" s="64"/>
      <c r="YY3" s="64"/>
      <c r="YZ3" s="64"/>
      <c r="ZA3" s="64"/>
      <c r="ZB3" s="64"/>
      <c r="ZC3" s="64"/>
      <c r="ZD3" s="64"/>
      <c r="ZE3" s="64"/>
      <c r="ZF3" s="64"/>
      <c r="ZG3" s="64"/>
      <c r="ZH3" s="64"/>
      <c r="ZI3" s="64"/>
      <c r="ZJ3" s="64"/>
      <c r="ZK3" s="64"/>
      <c r="ZL3" s="64"/>
      <c r="ZM3" s="64"/>
      <c r="ZN3" s="64"/>
      <c r="ZO3" s="64"/>
      <c r="ZP3" s="64"/>
      <c r="ZQ3" s="64"/>
      <c r="ZR3" s="64"/>
      <c r="ZS3" s="64"/>
      <c r="ZT3" s="64"/>
      <c r="ZU3" s="64"/>
      <c r="ZV3" s="64"/>
      <c r="ZW3" s="64"/>
      <c r="ZX3" s="64"/>
      <c r="ZY3" s="64"/>
      <c r="ZZ3" s="64"/>
      <c r="AAA3" s="64"/>
      <c r="AAB3" s="64"/>
      <c r="AAC3" s="64"/>
      <c r="AAD3" s="64"/>
      <c r="AAE3" s="64"/>
      <c r="AAF3" s="64"/>
      <c r="AAG3" s="64"/>
      <c r="AAH3" s="64"/>
      <c r="AAI3" s="64"/>
      <c r="AAJ3" s="64"/>
      <c r="AAK3" s="64"/>
      <c r="AAL3" s="64"/>
      <c r="AAM3" s="64"/>
      <c r="AAN3" s="64"/>
      <c r="AAO3" s="64"/>
      <c r="AAP3" s="64"/>
      <c r="AAQ3" s="64"/>
      <c r="AAR3" s="64"/>
      <c r="AAS3" s="64"/>
      <c r="AAT3" s="64"/>
      <c r="AAU3" s="64"/>
      <c r="AAV3" s="64"/>
      <c r="AAW3" s="64"/>
      <c r="AAX3" s="64"/>
      <c r="AAY3" s="64"/>
      <c r="AAZ3" s="64"/>
      <c r="ABA3" s="64"/>
      <c r="ABB3" s="64"/>
      <c r="ABC3" s="64"/>
      <c r="ABD3" s="64"/>
      <c r="ABE3" s="64"/>
      <c r="ABF3" s="64"/>
      <c r="ABG3" s="64"/>
      <c r="ABH3" s="64"/>
      <c r="ABI3" s="64"/>
      <c r="ABJ3" s="64"/>
      <c r="ABK3" s="64"/>
      <c r="ABL3" s="64"/>
      <c r="ABM3" s="64"/>
      <c r="ABN3" s="64"/>
      <c r="ABO3" s="64"/>
      <c r="ABP3" s="64"/>
      <c r="ABQ3" s="64"/>
      <c r="ABR3" s="64"/>
      <c r="ABS3" s="64"/>
      <c r="ABT3" s="64"/>
      <c r="ABU3" s="64"/>
      <c r="ABV3" s="64"/>
      <c r="ABW3" s="64"/>
      <c r="ABX3" s="64"/>
      <c r="ABY3" s="64"/>
      <c r="ABZ3" s="64"/>
      <c r="ACA3" s="64"/>
      <c r="ACB3" s="64"/>
      <c r="ACC3" s="64"/>
      <c r="ACD3" s="64"/>
      <c r="ACE3" s="64"/>
      <c r="ACF3" s="64"/>
      <c r="ACG3" s="64"/>
      <c r="ACH3" s="64"/>
      <c r="ACI3" s="64"/>
      <c r="ACJ3" s="64"/>
      <c r="ACK3" s="64"/>
      <c r="ACL3" s="64"/>
      <c r="ACM3" s="64"/>
      <c r="ACN3" s="64"/>
      <c r="ACO3" s="64"/>
      <c r="ACP3" s="64"/>
      <c r="ACQ3" s="64"/>
      <c r="ACR3" s="64"/>
      <c r="ACS3" s="64"/>
      <c r="ACT3" s="64"/>
      <c r="ACU3" s="64"/>
      <c r="ACV3" s="64"/>
      <c r="ACW3" s="64"/>
      <c r="ACX3" s="64"/>
      <c r="ACY3" s="64"/>
      <c r="ACZ3" s="64"/>
      <c r="ADA3" s="64"/>
      <c r="ADB3" s="64"/>
      <c r="ADC3" s="64"/>
      <c r="ADD3" s="64"/>
      <c r="ADE3" s="64"/>
      <c r="ADF3" s="64"/>
      <c r="ADG3" s="64"/>
      <c r="ADH3" s="64"/>
      <c r="ADI3" s="64"/>
      <c r="ADJ3" s="64"/>
      <c r="ADK3" s="64"/>
      <c r="ADL3" s="64"/>
      <c r="ADM3" s="64"/>
      <c r="ADN3" s="64"/>
      <c r="ADO3" s="64"/>
      <c r="ADP3" s="64"/>
      <c r="ADQ3" s="64"/>
      <c r="ADR3" s="64"/>
      <c r="ADS3" s="64"/>
      <c r="ADT3" s="64"/>
      <c r="ADU3" s="64"/>
      <c r="ADV3" s="64"/>
      <c r="ADW3" s="64"/>
      <c r="ADX3" s="64"/>
      <c r="ADY3" s="64"/>
      <c r="ADZ3" s="64"/>
      <c r="AEA3" s="64"/>
      <c r="AEB3" s="64"/>
      <c r="AEC3" s="64"/>
      <c r="AED3" s="64"/>
      <c r="AEE3" s="64"/>
      <c r="AEF3" s="64"/>
      <c r="AEG3" s="64"/>
      <c r="AEH3" s="64"/>
      <c r="AEI3" s="64"/>
      <c r="AEJ3" s="64"/>
      <c r="AEK3" s="64"/>
      <c r="AEL3" s="64"/>
      <c r="AEM3" s="64"/>
      <c r="AEN3" s="64"/>
      <c r="AEO3" s="64"/>
      <c r="AEP3" s="64"/>
      <c r="AEQ3" s="64"/>
      <c r="AER3" s="64"/>
      <c r="AES3" s="64"/>
      <c r="AET3" s="64"/>
      <c r="AEU3" s="64"/>
      <c r="AEV3" s="64"/>
      <c r="AEW3" s="64"/>
      <c r="AEX3" s="64"/>
      <c r="AEY3" s="64"/>
      <c r="AEZ3" s="64"/>
      <c r="AFA3" s="64"/>
      <c r="AFB3" s="64"/>
      <c r="AFC3" s="64"/>
      <c r="AFD3" s="64"/>
      <c r="AFE3" s="64"/>
      <c r="AFF3" s="64"/>
      <c r="AFG3" s="64"/>
      <c r="AFH3" s="64"/>
      <c r="AFI3" s="64"/>
      <c r="AFJ3" s="64"/>
      <c r="AFK3" s="64"/>
      <c r="AFL3" s="64"/>
      <c r="AFM3" s="64"/>
      <c r="AFN3" s="64"/>
      <c r="AFO3" s="64"/>
      <c r="AFP3" s="64"/>
      <c r="AFQ3" s="64"/>
      <c r="AFR3" s="64"/>
      <c r="AFS3" s="64"/>
      <c r="AFT3" s="64"/>
      <c r="AFU3" s="64"/>
      <c r="AFV3" s="64"/>
      <c r="AFW3" s="64"/>
      <c r="AFX3" s="64"/>
      <c r="AFY3" s="64"/>
      <c r="AFZ3" s="64"/>
      <c r="AGA3" s="64"/>
      <c r="AGB3" s="64"/>
      <c r="AGC3" s="64"/>
      <c r="AGD3" s="64"/>
      <c r="AGE3" s="64"/>
      <c r="AGF3" s="64"/>
      <c r="AGG3" s="64"/>
      <c r="AGH3" s="64"/>
      <c r="AGI3" s="64"/>
      <c r="AGJ3" s="64"/>
      <c r="AGK3" s="64"/>
      <c r="AGL3" s="64"/>
      <c r="AGM3" s="64"/>
      <c r="AGN3" s="64"/>
      <c r="AGO3" s="64"/>
      <c r="AGP3" s="64"/>
      <c r="AGQ3" s="64"/>
      <c r="AGR3" s="64"/>
      <c r="AGS3" s="64"/>
      <c r="AGT3" s="64"/>
      <c r="AGU3" s="64"/>
      <c r="AGV3" s="64"/>
      <c r="AGW3" s="64"/>
      <c r="AGX3" s="64"/>
      <c r="AGY3" s="64"/>
      <c r="AGZ3" s="64"/>
      <c r="AHA3" s="64"/>
      <c r="AHB3" s="64"/>
      <c r="AHC3" s="64"/>
      <c r="AHD3" s="64"/>
      <c r="AHE3" s="64"/>
      <c r="AHF3" s="64"/>
      <c r="AHG3" s="64"/>
      <c r="AHH3" s="64"/>
      <c r="AHI3" s="64"/>
      <c r="AHJ3" s="64"/>
      <c r="AHK3" s="64"/>
      <c r="AHL3" s="64"/>
      <c r="AHM3" s="64"/>
      <c r="AHN3" s="64"/>
      <c r="AHO3" s="64"/>
      <c r="AHP3" s="64"/>
      <c r="AHQ3" s="64"/>
      <c r="AHR3" s="64"/>
      <c r="AHS3" s="64"/>
      <c r="AHT3" s="64"/>
      <c r="AHU3" s="64"/>
      <c r="AHV3" s="64"/>
      <c r="AHW3" s="64"/>
      <c r="AHX3" s="64"/>
      <c r="AHY3" s="64"/>
      <c r="AHZ3" s="64"/>
      <c r="AIA3" s="64"/>
      <c r="AIB3" s="64"/>
      <c r="AIC3" s="64"/>
      <c r="AID3" s="64"/>
      <c r="AIE3" s="64"/>
      <c r="AIF3" s="64"/>
      <c r="AIG3" s="64"/>
      <c r="AIH3" s="64"/>
      <c r="AII3" s="64"/>
      <c r="AIJ3" s="64"/>
      <c r="AIK3" s="64"/>
      <c r="AIL3" s="64"/>
      <c r="AIM3" s="64"/>
      <c r="AIN3" s="64"/>
      <c r="AIO3" s="64"/>
      <c r="AIP3" s="64"/>
      <c r="AIQ3" s="64"/>
      <c r="AIR3" s="64"/>
      <c r="AIS3" s="64"/>
      <c r="AIT3" s="64"/>
      <c r="AIU3" s="64"/>
      <c r="AIV3" s="64"/>
      <c r="AIW3" s="64"/>
      <c r="AIX3" s="64"/>
      <c r="AIY3" s="64"/>
      <c r="AIZ3" s="64"/>
      <c r="AJA3" s="64"/>
      <c r="AJB3" s="64"/>
      <c r="AJC3" s="64"/>
      <c r="AJD3" s="64"/>
      <c r="AJE3" s="64"/>
      <c r="AJF3" s="64"/>
      <c r="AJG3" s="64"/>
      <c r="AJH3" s="64"/>
      <c r="AJI3" s="64"/>
      <c r="AJJ3" s="64"/>
      <c r="AJK3" s="64"/>
      <c r="AJL3" s="64"/>
      <c r="AJM3" s="64"/>
      <c r="AJN3" s="64"/>
      <c r="AJO3" s="64"/>
      <c r="AJP3" s="64"/>
      <c r="AJQ3" s="64"/>
      <c r="AJR3" s="64"/>
      <c r="AJS3" s="64"/>
      <c r="AJT3" s="64"/>
      <c r="AJU3" s="64"/>
      <c r="AJV3" s="64"/>
      <c r="AJW3" s="64"/>
      <c r="AJX3" s="64"/>
      <c r="AJY3" s="64"/>
      <c r="AJZ3" s="64"/>
      <c r="AKA3" s="64"/>
      <c r="AKB3" s="64"/>
      <c r="AKC3" s="64"/>
      <c r="AKD3" s="64"/>
      <c r="AKE3" s="64"/>
      <c r="AKF3" s="64"/>
      <c r="AKG3" s="64"/>
      <c r="AKH3" s="64"/>
      <c r="AKI3" s="64"/>
      <c r="AKJ3" s="64"/>
      <c r="AKK3" s="64"/>
      <c r="AKL3" s="64"/>
      <c r="AKM3" s="64"/>
      <c r="AKN3" s="64"/>
      <c r="AKO3" s="64"/>
      <c r="AKP3" s="64"/>
      <c r="AKQ3" s="64"/>
      <c r="AKR3" s="64"/>
      <c r="AKS3" s="64"/>
      <c r="AKT3" s="64"/>
      <c r="AKU3" s="64"/>
      <c r="AKV3" s="64"/>
      <c r="AKW3" s="64"/>
      <c r="AKX3" s="64"/>
      <c r="AKY3" s="64"/>
      <c r="AKZ3" s="64"/>
      <c r="ALA3" s="64"/>
      <c r="ALB3" s="64"/>
      <c r="ALC3" s="64"/>
      <c r="ALD3" s="64"/>
      <c r="ALE3" s="64"/>
      <c r="ALF3" s="64"/>
      <c r="ALG3" s="64"/>
      <c r="ALH3" s="64"/>
      <c r="ALI3" s="64"/>
      <c r="ALJ3" s="64"/>
      <c r="ALK3" s="64"/>
      <c r="ALL3" s="64"/>
      <c r="ALM3" s="64"/>
      <c r="ALN3" s="64"/>
      <c r="ALO3" s="64"/>
      <c r="ALP3" s="64"/>
      <c r="ALQ3" s="64"/>
      <c r="ALR3" s="64"/>
      <c r="ALS3" s="64"/>
      <c r="ALT3" s="64"/>
      <c r="ALU3" s="64"/>
      <c r="ALV3" s="64"/>
      <c r="ALW3" s="64"/>
      <c r="ALX3" s="64"/>
      <c r="ALY3" s="64"/>
      <c r="ALZ3" s="64"/>
      <c r="AMA3" s="64"/>
      <c r="AMB3" s="64"/>
      <c r="AMC3" s="64"/>
      <c r="AMD3" s="64"/>
      <c r="AME3" s="64"/>
      <c r="AMF3" s="64"/>
      <c r="AMG3" s="64"/>
      <c r="AMH3" s="64"/>
      <c r="AMI3" s="64"/>
      <c r="AMJ3" s="64"/>
    </row>
    <row r="4" spans="1:1024" s="17" customFormat="1" ht="23.25" customHeight="1" x14ac:dyDescent="0.25">
      <c r="A4" s="122"/>
      <c r="B4" s="65" t="s">
        <v>801</v>
      </c>
      <c r="C4" s="65" t="s">
        <v>889</v>
      </c>
      <c r="D4" s="66"/>
      <c r="E4" s="66"/>
      <c r="F4" s="66"/>
      <c r="G4" s="66"/>
      <c r="H4" s="66"/>
      <c r="I4" s="66"/>
      <c r="J4" s="66"/>
      <c r="K4" s="66"/>
      <c r="L4" s="66"/>
      <c r="M4" s="66"/>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c r="CA4" s="63"/>
      <c r="CB4" s="63"/>
      <c r="CC4" s="63"/>
      <c r="CD4" s="63"/>
      <c r="CE4" s="63"/>
      <c r="CF4" s="63"/>
      <c r="CG4" s="63"/>
      <c r="CH4" s="63"/>
      <c r="CI4" s="63"/>
      <c r="CJ4" s="63"/>
      <c r="CK4" s="63"/>
      <c r="CL4" s="63"/>
      <c r="CM4" s="63"/>
      <c r="CN4" s="63"/>
      <c r="CO4" s="63"/>
      <c r="CP4" s="63"/>
      <c r="CQ4" s="63"/>
      <c r="CR4" s="63"/>
      <c r="CS4" s="63"/>
      <c r="CT4" s="63"/>
      <c r="CU4" s="63"/>
      <c r="CV4" s="63"/>
      <c r="CW4" s="63"/>
      <c r="CX4" s="63"/>
      <c r="CY4" s="63"/>
      <c r="CZ4" s="63"/>
      <c r="DA4" s="63"/>
      <c r="DB4" s="63"/>
      <c r="DC4" s="63"/>
      <c r="DD4" s="63"/>
      <c r="DE4" s="63"/>
      <c r="DF4" s="63"/>
      <c r="DG4" s="63"/>
      <c r="DH4" s="63"/>
      <c r="DI4" s="63"/>
      <c r="DJ4" s="63"/>
      <c r="DK4" s="63"/>
      <c r="DL4" s="63"/>
      <c r="DM4" s="63"/>
      <c r="DN4" s="63"/>
      <c r="DO4" s="63"/>
      <c r="DP4" s="63"/>
      <c r="DQ4" s="63"/>
      <c r="DR4" s="63"/>
      <c r="DS4" s="63"/>
      <c r="DT4" s="63"/>
      <c r="DU4" s="63"/>
      <c r="DV4" s="63"/>
      <c r="DW4" s="63"/>
      <c r="DX4" s="63"/>
      <c r="DY4" s="63"/>
      <c r="DZ4" s="63"/>
      <c r="EA4" s="63"/>
      <c r="EB4" s="63"/>
      <c r="EC4" s="63"/>
      <c r="ED4" s="63"/>
      <c r="EE4" s="63"/>
      <c r="EF4" s="63"/>
      <c r="EG4" s="63"/>
      <c r="EH4" s="63"/>
      <c r="EI4" s="63"/>
      <c r="EJ4" s="63"/>
      <c r="EK4" s="63"/>
      <c r="EL4" s="63"/>
      <c r="EM4" s="63"/>
      <c r="EN4" s="63"/>
      <c r="EO4" s="63"/>
      <c r="EP4" s="63"/>
      <c r="EQ4" s="63"/>
      <c r="ER4" s="63"/>
      <c r="ES4" s="63"/>
      <c r="ET4" s="63"/>
      <c r="EU4" s="63"/>
      <c r="EV4" s="63"/>
      <c r="EW4" s="63"/>
      <c r="EX4" s="63"/>
      <c r="EY4" s="63"/>
      <c r="EZ4" s="63"/>
      <c r="FA4" s="63"/>
      <c r="FB4" s="63"/>
      <c r="FC4" s="63"/>
      <c r="FD4" s="63"/>
      <c r="FE4" s="63"/>
      <c r="FF4" s="63"/>
      <c r="FG4" s="63"/>
      <c r="FH4" s="63"/>
      <c r="FI4" s="63"/>
      <c r="FJ4" s="63"/>
      <c r="FK4" s="63"/>
      <c r="FL4" s="63"/>
      <c r="FM4" s="63"/>
      <c r="FN4" s="63"/>
      <c r="FO4" s="63"/>
      <c r="FP4" s="63"/>
      <c r="FQ4" s="63"/>
      <c r="FR4" s="63"/>
      <c r="FS4" s="63"/>
      <c r="FT4" s="63"/>
      <c r="FU4" s="63"/>
      <c r="FV4" s="63"/>
      <c r="FW4" s="63"/>
      <c r="FX4" s="63"/>
      <c r="FY4" s="63"/>
      <c r="FZ4" s="63"/>
      <c r="GA4" s="63"/>
      <c r="GB4" s="63"/>
      <c r="GC4" s="63"/>
      <c r="GD4" s="63"/>
      <c r="GE4" s="63"/>
      <c r="GF4" s="63"/>
      <c r="GG4" s="63"/>
      <c r="GH4" s="63"/>
      <c r="GI4" s="63"/>
      <c r="GJ4" s="63"/>
      <c r="GK4" s="63"/>
      <c r="GL4" s="63"/>
      <c r="GM4" s="63"/>
      <c r="GN4" s="63"/>
      <c r="GO4" s="63"/>
      <c r="GP4" s="63"/>
      <c r="GQ4" s="63"/>
      <c r="GR4" s="63"/>
      <c r="GS4" s="63"/>
      <c r="GT4" s="63"/>
      <c r="GU4" s="63"/>
      <c r="GV4" s="63"/>
      <c r="GW4" s="63"/>
      <c r="GX4" s="63"/>
      <c r="GY4" s="63"/>
      <c r="GZ4" s="63"/>
      <c r="HA4" s="63"/>
      <c r="HB4" s="63"/>
      <c r="HC4" s="63"/>
      <c r="HD4" s="63"/>
      <c r="HE4" s="63"/>
      <c r="HF4" s="63"/>
      <c r="HG4" s="63"/>
      <c r="HH4" s="63"/>
      <c r="HI4" s="63"/>
      <c r="HJ4" s="63"/>
      <c r="HK4" s="63"/>
      <c r="HL4" s="63"/>
      <c r="HM4" s="63"/>
      <c r="HN4" s="63"/>
      <c r="HO4" s="63"/>
      <c r="HP4" s="63"/>
      <c r="HQ4" s="63"/>
      <c r="HR4" s="63"/>
      <c r="HS4" s="63"/>
      <c r="HT4" s="63"/>
      <c r="HU4" s="63"/>
      <c r="HV4" s="63"/>
      <c r="HW4" s="63"/>
      <c r="HX4" s="63"/>
      <c r="HY4" s="63"/>
      <c r="HZ4" s="63"/>
      <c r="IA4" s="63"/>
      <c r="IB4" s="63"/>
      <c r="IC4" s="63"/>
      <c r="ID4" s="63"/>
      <c r="IE4" s="63"/>
      <c r="IF4" s="63"/>
      <c r="IG4" s="63"/>
      <c r="IH4" s="63"/>
      <c r="II4" s="63"/>
      <c r="IJ4" s="63"/>
      <c r="IK4" s="63"/>
      <c r="IL4" s="63"/>
      <c r="IM4" s="63"/>
      <c r="IN4" s="63"/>
      <c r="IO4" s="63"/>
      <c r="IP4" s="63"/>
      <c r="IQ4" s="63"/>
      <c r="IR4" s="63"/>
      <c r="IS4" s="63"/>
      <c r="IT4" s="63"/>
      <c r="IU4" s="63"/>
      <c r="IV4" s="63"/>
      <c r="IW4" s="63"/>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c r="NY4" s="64"/>
      <c r="NZ4" s="64"/>
      <c r="OA4" s="64"/>
      <c r="OB4" s="64"/>
      <c r="OC4" s="64"/>
      <c r="OD4" s="64"/>
      <c r="OE4" s="64"/>
      <c r="OF4" s="64"/>
      <c r="OG4" s="64"/>
      <c r="OH4" s="64"/>
      <c r="OI4" s="64"/>
      <c r="OJ4" s="64"/>
      <c r="OK4" s="64"/>
      <c r="OL4" s="64"/>
      <c r="OM4" s="64"/>
      <c r="ON4" s="64"/>
      <c r="OO4" s="64"/>
      <c r="OP4" s="64"/>
      <c r="OQ4" s="64"/>
      <c r="OR4" s="64"/>
      <c r="OS4" s="64"/>
      <c r="OT4" s="64"/>
      <c r="OU4" s="64"/>
      <c r="OV4" s="64"/>
      <c r="OW4" s="64"/>
      <c r="OX4" s="64"/>
      <c r="OY4" s="64"/>
      <c r="OZ4" s="64"/>
      <c r="PA4" s="64"/>
      <c r="PB4" s="64"/>
      <c r="PC4" s="64"/>
      <c r="PD4" s="64"/>
      <c r="PE4" s="64"/>
      <c r="PF4" s="64"/>
      <c r="PG4" s="64"/>
      <c r="PH4" s="64"/>
      <c r="PI4" s="64"/>
      <c r="PJ4" s="64"/>
      <c r="PK4" s="64"/>
      <c r="PL4" s="64"/>
      <c r="PM4" s="64"/>
      <c r="PN4" s="64"/>
      <c r="PO4" s="64"/>
      <c r="PP4" s="64"/>
      <c r="PQ4" s="64"/>
      <c r="PR4" s="64"/>
      <c r="PS4" s="64"/>
      <c r="PT4" s="64"/>
      <c r="PU4" s="64"/>
      <c r="PV4" s="64"/>
      <c r="PW4" s="64"/>
      <c r="PX4" s="64"/>
      <c r="PY4" s="64"/>
      <c r="PZ4" s="64"/>
      <c r="QA4" s="64"/>
      <c r="QB4" s="64"/>
      <c r="QC4" s="64"/>
      <c r="QD4" s="64"/>
      <c r="QE4" s="64"/>
      <c r="QF4" s="64"/>
      <c r="QG4" s="64"/>
      <c r="QH4" s="64"/>
      <c r="QI4" s="64"/>
      <c r="QJ4" s="64"/>
      <c r="QK4" s="64"/>
      <c r="QL4" s="64"/>
      <c r="QM4" s="64"/>
      <c r="QN4" s="64"/>
      <c r="QO4" s="64"/>
      <c r="QP4" s="64"/>
      <c r="QQ4" s="64"/>
      <c r="QR4" s="64"/>
      <c r="QS4" s="64"/>
      <c r="QT4" s="64"/>
      <c r="QU4" s="64"/>
      <c r="QV4" s="64"/>
      <c r="QW4" s="64"/>
      <c r="QX4" s="64"/>
      <c r="QY4" s="64"/>
      <c r="QZ4" s="64"/>
      <c r="RA4" s="64"/>
      <c r="RB4" s="64"/>
      <c r="RC4" s="64"/>
      <c r="RD4" s="64"/>
      <c r="RE4" s="64"/>
      <c r="RF4" s="64"/>
      <c r="RG4" s="64"/>
      <c r="RH4" s="64"/>
      <c r="RI4" s="64"/>
      <c r="RJ4" s="64"/>
      <c r="RK4" s="64"/>
      <c r="RL4" s="64"/>
      <c r="RM4" s="64"/>
      <c r="RN4" s="64"/>
      <c r="RO4" s="64"/>
      <c r="RP4" s="64"/>
      <c r="RQ4" s="64"/>
      <c r="RR4" s="64"/>
      <c r="RS4" s="64"/>
      <c r="RT4" s="64"/>
      <c r="RU4" s="64"/>
      <c r="RV4" s="64"/>
      <c r="RW4" s="64"/>
      <c r="RX4" s="64"/>
      <c r="RY4" s="64"/>
      <c r="RZ4" s="64"/>
      <c r="SA4" s="64"/>
      <c r="SB4" s="64"/>
      <c r="SC4" s="64"/>
      <c r="SD4" s="64"/>
      <c r="SE4" s="64"/>
      <c r="SF4" s="64"/>
      <c r="SG4" s="64"/>
      <c r="SH4" s="64"/>
      <c r="SI4" s="64"/>
      <c r="SJ4" s="64"/>
      <c r="SK4" s="64"/>
      <c r="SL4" s="64"/>
      <c r="SM4" s="64"/>
      <c r="SN4" s="64"/>
      <c r="SO4" s="64"/>
      <c r="SP4" s="64"/>
      <c r="SQ4" s="64"/>
      <c r="SR4" s="64"/>
      <c r="SS4" s="64"/>
      <c r="ST4" s="64"/>
      <c r="SU4" s="64"/>
      <c r="SV4" s="64"/>
      <c r="SW4" s="64"/>
      <c r="SX4" s="64"/>
      <c r="SY4" s="64"/>
      <c r="SZ4" s="64"/>
      <c r="TA4" s="64"/>
      <c r="TB4" s="64"/>
      <c r="TC4" s="64"/>
      <c r="TD4" s="64"/>
      <c r="TE4" s="64"/>
      <c r="TF4" s="64"/>
      <c r="TG4" s="64"/>
      <c r="TH4" s="64"/>
      <c r="TI4" s="64"/>
      <c r="TJ4" s="64"/>
      <c r="TK4" s="64"/>
      <c r="TL4" s="64"/>
      <c r="TM4" s="64"/>
      <c r="TN4" s="64"/>
      <c r="TO4" s="64"/>
      <c r="TP4" s="64"/>
      <c r="TQ4" s="64"/>
      <c r="TR4" s="64"/>
      <c r="TS4" s="64"/>
      <c r="TT4" s="64"/>
      <c r="TU4" s="64"/>
      <c r="TV4" s="64"/>
      <c r="TW4" s="64"/>
      <c r="TX4" s="64"/>
      <c r="TY4" s="64"/>
      <c r="TZ4" s="64"/>
      <c r="UA4" s="64"/>
      <c r="UB4" s="64"/>
      <c r="UC4" s="64"/>
      <c r="UD4" s="64"/>
      <c r="UE4" s="64"/>
      <c r="UF4" s="64"/>
      <c r="UG4" s="64"/>
      <c r="UH4" s="64"/>
      <c r="UI4" s="64"/>
      <c r="UJ4" s="64"/>
      <c r="UK4" s="64"/>
      <c r="UL4" s="64"/>
      <c r="UM4" s="64"/>
      <c r="UN4" s="64"/>
      <c r="UO4" s="64"/>
      <c r="UP4" s="64"/>
      <c r="UQ4" s="64"/>
      <c r="UR4" s="64"/>
      <c r="US4" s="64"/>
      <c r="UT4" s="64"/>
      <c r="UU4" s="64"/>
      <c r="UV4" s="64"/>
      <c r="UW4" s="64"/>
      <c r="UX4" s="64"/>
      <c r="UY4" s="64"/>
      <c r="UZ4" s="64"/>
      <c r="VA4" s="64"/>
      <c r="VB4" s="64"/>
      <c r="VC4" s="64"/>
      <c r="VD4" s="64"/>
      <c r="VE4" s="64"/>
      <c r="VF4" s="64"/>
      <c r="VG4" s="64"/>
      <c r="VH4" s="64"/>
      <c r="VI4" s="64"/>
      <c r="VJ4" s="64"/>
      <c r="VK4" s="64"/>
      <c r="VL4" s="64"/>
      <c r="VM4" s="64"/>
      <c r="VN4" s="64"/>
      <c r="VO4" s="64"/>
      <c r="VP4" s="64"/>
      <c r="VQ4" s="64"/>
      <c r="VR4" s="64"/>
      <c r="VS4" s="64"/>
      <c r="VT4" s="64"/>
      <c r="VU4" s="64"/>
      <c r="VV4" s="64"/>
      <c r="VW4" s="64"/>
      <c r="VX4" s="64"/>
      <c r="VY4" s="64"/>
      <c r="VZ4" s="64"/>
      <c r="WA4" s="64"/>
      <c r="WB4" s="64"/>
      <c r="WC4" s="64"/>
      <c r="WD4" s="64"/>
      <c r="WE4" s="64"/>
      <c r="WF4" s="64"/>
      <c r="WG4" s="64"/>
      <c r="WH4" s="64"/>
      <c r="WI4" s="64"/>
      <c r="WJ4" s="64"/>
      <c r="WK4" s="64"/>
      <c r="WL4" s="64"/>
      <c r="WM4" s="64"/>
      <c r="WN4" s="64"/>
      <c r="WO4" s="64"/>
      <c r="WP4" s="64"/>
      <c r="WQ4" s="64"/>
      <c r="WR4" s="64"/>
      <c r="WS4" s="64"/>
      <c r="WT4" s="64"/>
      <c r="WU4" s="64"/>
      <c r="WV4" s="64"/>
      <c r="WW4" s="64"/>
      <c r="WX4" s="64"/>
      <c r="WY4" s="64"/>
      <c r="WZ4" s="64"/>
      <c r="XA4" s="64"/>
      <c r="XB4" s="64"/>
      <c r="XC4" s="64"/>
      <c r="XD4" s="64"/>
      <c r="XE4" s="64"/>
      <c r="XF4" s="64"/>
      <c r="XG4" s="64"/>
      <c r="XH4" s="64"/>
      <c r="XI4" s="64"/>
      <c r="XJ4" s="64"/>
      <c r="XK4" s="64"/>
      <c r="XL4" s="64"/>
      <c r="XM4" s="64"/>
      <c r="XN4" s="64"/>
      <c r="XO4" s="64"/>
      <c r="XP4" s="64"/>
      <c r="XQ4" s="64"/>
      <c r="XR4" s="64"/>
      <c r="XS4" s="64"/>
      <c r="XT4" s="64"/>
      <c r="XU4" s="64"/>
      <c r="XV4" s="64"/>
      <c r="XW4" s="64"/>
      <c r="XX4" s="64"/>
      <c r="XY4" s="64"/>
      <c r="XZ4" s="64"/>
      <c r="YA4" s="64"/>
      <c r="YB4" s="64"/>
      <c r="YC4" s="64"/>
      <c r="YD4" s="64"/>
      <c r="YE4" s="64"/>
      <c r="YF4" s="64"/>
      <c r="YG4" s="64"/>
      <c r="YH4" s="64"/>
      <c r="YI4" s="64"/>
      <c r="YJ4" s="64"/>
      <c r="YK4" s="64"/>
      <c r="YL4" s="64"/>
      <c r="YM4" s="64"/>
      <c r="YN4" s="64"/>
      <c r="YO4" s="64"/>
      <c r="YP4" s="64"/>
      <c r="YQ4" s="64"/>
      <c r="YR4" s="64"/>
      <c r="YS4" s="64"/>
      <c r="YT4" s="64"/>
      <c r="YU4" s="64"/>
      <c r="YV4" s="64"/>
      <c r="YW4" s="64"/>
      <c r="YX4" s="64"/>
      <c r="YY4" s="64"/>
      <c r="YZ4" s="64"/>
      <c r="ZA4" s="64"/>
      <c r="ZB4" s="64"/>
      <c r="ZC4" s="64"/>
      <c r="ZD4" s="64"/>
      <c r="ZE4" s="64"/>
      <c r="ZF4" s="64"/>
      <c r="ZG4" s="64"/>
      <c r="ZH4" s="64"/>
      <c r="ZI4" s="64"/>
      <c r="ZJ4" s="64"/>
      <c r="ZK4" s="64"/>
      <c r="ZL4" s="64"/>
      <c r="ZM4" s="64"/>
      <c r="ZN4" s="64"/>
      <c r="ZO4" s="64"/>
      <c r="ZP4" s="64"/>
      <c r="ZQ4" s="64"/>
      <c r="ZR4" s="64"/>
      <c r="ZS4" s="64"/>
      <c r="ZT4" s="64"/>
      <c r="ZU4" s="64"/>
      <c r="ZV4" s="64"/>
      <c r="ZW4" s="64"/>
      <c r="ZX4" s="64"/>
      <c r="ZY4" s="64"/>
      <c r="ZZ4" s="64"/>
      <c r="AAA4" s="64"/>
      <c r="AAB4" s="64"/>
      <c r="AAC4" s="64"/>
      <c r="AAD4" s="64"/>
      <c r="AAE4" s="64"/>
      <c r="AAF4" s="64"/>
      <c r="AAG4" s="64"/>
      <c r="AAH4" s="64"/>
      <c r="AAI4" s="64"/>
      <c r="AAJ4" s="64"/>
      <c r="AAK4" s="64"/>
      <c r="AAL4" s="64"/>
      <c r="AAM4" s="64"/>
      <c r="AAN4" s="64"/>
      <c r="AAO4" s="64"/>
      <c r="AAP4" s="64"/>
      <c r="AAQ4" s="64"/>
      <c r="AAR4" s="64"/>
      <c r="AAS4" s="64"/>
      <c r="AAT4" s="64"/>
      <c r="AAU4" s="64"/>
      <c r="AAV4" s="64"/>
      <c r="AAW4" s="64"/>
      <c r="AAX4" s="64"/>
      <c r="AAY4" s="64"/>
      <c r="AAZ4" s="64"/>
      <c r="ABA4" s="64"/>
      <c r="ABB4" s="64"/>
      <c r="ABC4" s="64"/>
      <c r="ABD4" s="64"/>
      <c r="ABE4" s="64"/>
      <c r="ABF4" s="64"/>
      <c r="ABG4" s="64"/>
      <c r="ABH4" s="64"/>
      <c r="ABI4" s="64"/>
      <c r="ABJ4" s="64"/>
      <c r="ABK4" s="64"/>
      <c r="ABL4" s="64"/>
      <c r="ABM4" s="64"/>
      <c r="ABN4" s="64"/>
      <c r="ABO4" s="64"/>
      <c r="ABP4" s="64"/>
      <c r="ABQ4" s="64"/>
      <c r="ABR4" s="64"/>
      <c r="ABS4" s="64"/>
      <c r="ABT4" s="64"/>
      <c r="ABU4" s="64"/>
      <c r="ABV4" s="64"/>
      <c r="ABW4" s="64"/>
      <c r="ABX4" s="64"/>
      <c r="ABY4" s="64"/>
      <c r="ABZ4" s="64"/>
      <c r="ACA4" s="64"/>
      <c r="ACB4" s="64"/>
      <c r="ACC4" s="64"/>
      <c r="ACD4" s="64"/>
      <c r="ACE4" s="64"/>
      <c r="ACF4" s="64"/>
      <c r="ACG4" s="64"/>
      <c r="ACH4" s="64"/>
      <c r="ACI4" s="64"/>
      <c r="ACJ4" s="64"/>
      <c r="ACK4" s="64"/>
      <c r="ACL4" s="64"/>
      <c r="ACM4" s="64"/>
      <c r="ACN4" s="64"/>
      <c r="ACO4" s="64"/>
      <c r="ACP4" s="64"/>
      <c r="ACQ4" s="64"/>
      <c r="ACR4" s="64"/>
      <c r="ACS4" s="64"/>
      <c r="ACT4" s="64"/>
      <c r="ACU4" s="64"/>
      <c r="ACV4" s="64"/>
      <c r="ACW4" s="64"/>
      <c r="ACX4" s="64"/>
      <c r="ACY4" s="64"/>
      <c r="ACZ4" s="64"/>
      <c r="ADA4" s="64"/>
      <c r="ADB4" s="64"/>
      <c r="ADC4" s="64"/>
      <c r="ADD4" s="64"/>
      <c r="ADE4" s="64"/>
      <c r="ADF4" s="64"/>
      <c r="ADG4" s="64"/>
      <c r="ADH4" s="64"/>
      <c r="ADI4" s="64"/>
      <c r="ADJ4" s="64"/>
      <c r="ADK4" s="64"/>
      <c r="ADL4" s="64"/>
      <c r="ADM4" s="64"/>
      <c r="ADN4" s="64"/>
      <c r="ADO4" s="64"/>
      <c r="ADP4" s="64"/>
      <c r="ADQ4" s="64"/>
      <c r="ADR4" s="64"/>
      <c r="ADS4" s="64"/>
      <c r="ADT4" s="64"/>
      <c r="ADU4" s="64"/>
      <c r="ADV4" s="64"/>
      <c r="ADW4" s="64"/>
      <c r="ADX4" s="64"/>
      <c r="ADY4" s="64"/>
      <c r="ADZ4" s="64"/>
      <c r="AEA4" s="64"/>
      <c r="AEB4" s="64"/>
      <c r="AEC4" s="64"/>
      <c r="AED4" s="64"/>
      <c r="AEE4" s="64"/>
      <c r="AEF4" s="64"/>
      <c r="AEG4" s="64"/>
      <c r="AEH4" s="64"/>
      <c r="AEI4" s="64"/>
      <c r="AEJ4" s="64"/>
      <c r="AEK4" s="64"/>
      <c r="AEL4" s="64"/>
      <c r="AEM4" s="64"/>
      <c r="AEN4" s="64"/>
      <c r="AEO4" s="64"/>
      <c r="AEP4" s="64"/>
      <c r="AEQ4" s="64"/>
      <c r="AER4" s="64"/>
      <c r="AES4" s="64"/>
      <c r="AET4" s="64"/>
      <c r="AEU4" s="64"/>
      <c r="AEV4" s="64"/>
      <c r="AEW4" s="64"/>
      <c r="AEX4" s="64"/>
      <c r="AEY4" s="64"/>
      <c r="AEZ4" s="64"/>
      <c r="AFA4" s="64"/>
      <c r="AFB4" s="64"/>
      <c r="AFC4" s="64"/>
      <c r="AFD4" s="64"/>
      <c r="AFE4" s="64"/>
      <c r="AFF4" s="64"/>
      <c r="AFG4" s="64"/>
      <c r="AFH4" s="64"/>
      <c r="AFI4" s="64"/>
      <c r="AFJ4" s="64"/>
      <c r="AFK4" s="64"/>
      <c r="AFL4" s="64"/>
      <c r="AFM4" s="64"/>
      <c r="AFN4" s="64"/>
      <c r="AFO4" s="64"/>
      <c r="AFP4" s="64"/>
      <c r="AFQ4" s="64"/>
      <c r="AFR4" s="64"/>
      <c r="AFS4" s="64"/>
      <c r="AFT4" s="64"/>
      <c r="AFU4" s="64"/>
      <c r="AFV4" s="64"/>
      <c r="AFW4" s="64"/>
      <c r="AFX4" s="64"/>
      <c r="AFY4" s="64"/>
      <c r="AFZ4" s="64"/>
      <c r="AGA4" s="64"/>
      <c r="AGB4" s="64"/>
      <c r="AGC4" s="64"/>
      <c r="AGD4" s="64"/>
      <c r="AGE4" s="64"/>
      <c r="AGF4" s="64"/>
      <c r="AGG4" s="64"/>
      <c r="AGH4" s="64"/>
      <c r="AGI4" s="64"/>
      <c r="AGJ4" s="64"/>
      <c r="AGK4" s="64"/>
      <c r="AGL4" s="64"/>
      <c r="AGM4" s="64"/>
      <c r="AGN4" s="64"/>
      <c r="AGO4" s="64"/>
      <c r="AGP4" s="64"/>
      <c r="AGQ4" s="64"/>
      <c r="AGR4" s="64"/>
      <c r="AGS4" s="64"/>
      <c r="AGT4" s="64"/>
      <c r="AGU4" s="64"/>
      <c r="AGV4" s="64"/>
      <c r="AGW4" s="64"/>
      <c r="AGX4" s="64"/>
      <c r="AGY4" s="64"/>
      <c r="AGZ4" s="64"/>
      <c r="AHA4" s="64"/>
      <c r="AHB4" s="64"/>
      <c r="AHC4" s="64"/>
      <c r="AHD4" s="64"/>
      <c r="AHE4" s="64"/>
      <c r="AHF4" s="64"/>
      <c r="AHG4" s="64"/>
      <c r="AHH4" s="64"/>
      <c r="AHI4" s="64"/>
      <c r="AHJ4" s="64"/>
      <c r="AHK4" s="64"/>
      <c r="AHL4" s="64"/>
      <c r="AHM4" s="64"/>
      <c r="AHN4" s="64"/>
      <c r="AHO4" s="64"/>
      <c r="AHP4" s="64"/>
      <c r="AHQ4" s="64"/>
      <c r="AHR4" s="64"/>
      <c r="AHS4" s="64"/>
      <c r="AHT4" s="64"/>
      <c r="AHU4" s="64"/>
      <c r="AHV4" s="64"/>
      <c r="AHW4" s="64"/>
      <c r="AHX4" s="64"/>
      <c r="AHY4" s="64"/>
      <c r="AHZ4" s="64"/>
      <c r="AIA4" s="64"/>
      <c r="AIB4" s="64"/>
      <c r="AIC4" s="64"/>
      <c r="AID4" s="64"/>
      <c r="AIE4" s="64"/>
      <c r="AIF4" s="64"/>
      <c r="AIG4" s="64"/>
      <c r="AIH4" s="64"/>
      <c r="AII4" s="64"/>
      <c r="AIJ4" s="64"/>
      <c r="AIK4" s="64"/>
      <c r="AIL4" s="64"/>
      <c r="AIM4" s="64"/>
      <c r="AIN4" s="64"/>
      <c r="AIO4" s="64"/>
      <c r="AIP4" s="64"/>
      <c r="AIQ4" s="64"/>
      <c r="AIR4" s="64"/>
      <c r="AIS4" s="64"/>
      <c r="AIT4" s="64"/>
      <c r="AIU4" s="64"/>
      <c r="AIV4" s="64"/>
      <c r="AIW4" s="64"/>
      <c r="AIX4" s="64"/>
      <c r="AIY4" s="64"/>
      <c r="AIZ4" s="64"/>
      <c r="AJA4" s="64"/>
      <c r="AJB4" s="64"/>
      <c r="AJC4" s="64"/>
      <c r="AJD4" s="64"/>
      <c r="AJE4" s="64"/>
      <c r="AJF4" s="64"/>
      <c r="AJG4" s="64"/>
      <c r="AJH4" s="64"/>
      <c r="AJI4" s="64"/>
      <c r="AJJ4" s="64"/>
      <c r="AJK4" s="64"/>
      <c r="AJL4" s="64"/>
      <c r="AJM4" s="64"/>
      <c r="AJN4" s="64"/>
      <c r="AJO4" s="64"/>
      <c r="AJP4" s="64"/>
      <c r="AJQ4" s="64"/>
      <c r="AJR4" s="64"/>
      <c r="AJS4" s="64"/>
      <c r="AJT4" s="64"/>
      <c r="AJU4" s="64"/>
      <c r="AJV4" s="64"/>
      <c r="AJW4" s="64"/>
      <c r="AJX4" s="64"/>
      <c r="AJY4" s="64"/>
      <c r="AJZ4" s="64"/>
      <c r="AKA4" s="64"/>
      <c r="AKB4" s="64"/>
      <c r="AKC4" s="64"/>
      <c r="AKD4" s="64"/>
      <c r="AKE4" s="64"/>
      <c r="AKF4" s="64"/>
      <c r="AKG4" s="64"/>
      <c r="AKH4" s="64"/>
      <c r="AKI4" s="64"/>
      <c r="AKJ4" s="64"/>
      <c r="AKK4" s="64"/>
      <c r="AKL4" s="64"/>
      <c r="AKM4" s="64"/>
      <c r="AKN4" s="64"/>
      <c r="AKO4" s="64"/>
      <c r="AKP4" s="64"/>
      <c r="AKQ4" s="64"/>
      <c r="AKR4" s="64"/>
      <c r="AKS4" s="64"/>
      <c r="AKT4" s="64"/>
      <c r="AKU4" s="64"/>
      <c r="AKV4" s="64"/>
      <c r="AKW4" s="64"/>
      <c r="AKX4" s="64"/>
      <c r="AKY4" s="64"/>
      <c r="AKZ4" s="64"/>
      <c r="ALA4" s="64"/>
      <c r="ALB4" s="64"/>
      <c r="ALC4" s="64"/>
      <c r="ALD4" s="64"/>
      <c r="ALE4" s="64"/>
      <c r="ALF4" s="64"/>
      <c r="ALG4" s="64"/>
      <c r="ALH4" s="64"/>
      <c r="ALI4" s="64"/>
      <c r="ALJ4" s="64"/>
      <c r="ALK4" s="64"/>
      <c r="ALL4" s="64"/>
      <c r="ALM4" s="64"/>
      <c r="ALN4" s="64"/>
      <c r="ALO4" s="64"/>
      <c r="ALP4" s="64"/>
      <c r="ALQ4" s="64"/>
      <c r="ALR4" s="64"/>
      <c r="ALS4" s="64"/>
      <c r="ALT4" s="64"/>
      <c r="ALU4" s="64"/>
      <c r="ALV4" s="64"/>
      <c r="ALW4" s="64"/>
      <c r="ALX4" s="64"/>
      <c r="ALY4" s="64"/>
      <c r="ALZ4" s="64"/>
      <c r="AMA4" s="64"/>
      <c r="AMB4" s="64"/>
      <c r="AMC4" s="64"/>
      <c r="AMD4" s="64"/>
      <c r="AME4" s="64"/>
      <c r="AMF4" s="64"/>
      <c r="AMG4" s="64"/>
      <c r="AMH4" s="64"/>
      <c r="AMI4" s="64"/>
      <c r="AMJ4" s="64"/>
    </row>
    <row r="5" spans="1:1024" s="17" customFormat="1" ht="20.25" customHeight="1" x14ac:dyDescent="0.25">
      <c r="A5" s="123"/>
      <c r="B5" s="66" t="s">
        <v>802</v>
      </c>
      <c r="C5" s="66" t="s">
        <v>803</v>
      </c>
      <c r="D5" s="66"/>
      <c r="E5" s="66"/>
      <c r="F5" s="66"/>
      <c r="G5" s="66"/>
      <c r="H5" s="66"/>
      <c r="I5" s="66"/>
      <c r="J5" s="66"/>
      <c r="K5" s="66"/>
      <c r="L5" s="66"/>
      <c r="M5" s="66"/>
      <c r="N5" s="63"/>
      <c r="O5" s="63"/>
      <c r="P5" s="63"/>
      <c r="Q5" s="63"/>
      <c r="R5" s="63"/>
      <c r="S5" s="63"/>
      <c r="T5" s="63"/>
      <c r="U5" s="63"/>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c r="AX5" s="63"/>
      <c r="AY5" s="63"/>
      <c r="AZ5" s="63"/>
      <c r="BA5" s="63"/>
      <c r="BB5" s="63"/>
      <c r="BC5" s="63"/>
      <c r="BD5" s="63"/>
      <c r="BE5" s="63"/>
      <c r="BF5" s="63"/>
      <c r="BG5" s="63"/>
      <c r="BH5" s="63"/>
      <c r="BI5" s="63"/>
      <c r="BJ5" s="63"/>
      <c r="BK5" s="63"/>
      <c r="BL5" s="63"/>
      <c r="BM5" s="63"/>
      <c r="BN5" s="63"/>
      <c r="BO5" s="63"/>
      <c r="BP5" s="63"/>
      <c r="BQ5" s="63"/>
      <c r="BR5" s="63"/>
      <c r="BS5" s="63"/>
      <c r="BT5" s="63"/>
      <c r="BU5" s="63"/>
      <c r="BV5" s="63"/>
      <c r="BW5" s="63"/>
      <c r="BX5" s="63"/>
      <c r="BY5" s="63"/>
      <c r="BZ5" s="63"/>
      <c r="CA5" s="63"/>
      <c r="CB5" s="63"/>
      <c r="CC5" s="63"/>
      <c r="CD5" s="63"/>
      <c r="CE5" s="63"/>
      <c r="CF5" s="63"/>
      <c r="CG5" s="63"/>
      <c r="CH5" s="63"/>
      <c r="CI5" s="63"/>
      <c r="CJ5" s="63"/>
      <c r="CK5" s="63"/>
      <c r="CL5" s="63"/>
      <c r="CM5" s="63"/>
      <c r="CN5" s="63"/>
      <c r="CO5" s="63"/>
      <c r="CP5" s="63"/>
      <c r="CQ5" s="63"/>
      <c r="CR5" s="63"/>
      <c r="CS5" s="63"/>
      <c r="CT5" s="63"/>
      <c r="CU5" s="63"/>
      <c r="CV5" s="63"/>
      <c r="CW5" s="63"/>
      <c r="CX5" s="63"/>
      <c r="CY5" s="63"/>
      <c r="CZ5" s="63"/>
      <c r="DA5" s="63"/>
      <c r="DB5" s="63"/>
      <c r="DC5" s="63"/>
      <c r="DD5" s="63"/>
      <c r="DE5" s="63"/>
      <c r="DF5" s="63"/>
      <c r="DG5" s="63"/>
      <c r="DH5" s="63"/>
      <c r="DI5" s="63"/>
      <c r="DJ5" s="63"/>
      <c r="DK5" s="63"/>
      <c r="DL5" s="63"/>
      <c r="DM5" s="63"/>
      <c r="DN5" s="63"/>
      <c r="DO5" s="63"/>
      <c r="DP5" s="63"/>
      <c r="DQ5" s="63"/>
      <c r="DR5" s="63"/>
      <c r="DS5" s="63"/>
      <c r="DT5" s="63"/>
      <c r="DU5" s="63"/>
      <c r="DV5" s="63"/>
      <c r="DW5" s="63"/>
      <c r="DX5" s="63"/>
      <c r="DY5" s="63"/>
      <c r="DZ5" s="63"/>
      <c r="EA5" s="63"/>
      <c r="EB5" s="63"/>
      <c r="EC5" s="63"/>
      <c r="ED5" s="63"/>
      <c r="EE5" s="63"/>
      <c r="EF5" s="63"/>
      <c r="EG5" s="63"/>
      <c r="EH5" s="63"/>
      <c r="EI5" s="63"/>
      <c r="EJ5" s="63"/>
      <c r="EK5" s="63"/>
      <c r="EL5" s="63"/>
      <c r="EM5" s="63"/>
      <c r="EN5" s="63"/>
      <c r="EO5" s="63"/>
      <c r="EP5" s="63"/>
      <c r="EQ5" s="63"/>
      <c r="ER5" s="63"/>
      <c r="ES5" s="63"/>
      <c r="ET5" s="63"/>
      <c r="EU5" s="63"/>
      <c r="EV5" s="63"/>
      <c r="EW5" s="63"/>
      <c r="EX5" s="63"/>
      <c r="EY5" s="63"/>
      <c r="EZ5" s="63"/>
      <c r="FA5" s="63"/>
      <c r="FB5" s="63"/>
      <c r="FC5" s="63"/>
      <c r="FD5" s="63"/>
      <c r="FE5" s="63"/>
      <c r="FF5" s="63"/>
      <c r="FG5" s="63"/>
      <c r="FH5" s="63"/>
      <c r="FI5" s="63"/>
      <c r="FJ5" s="63"/>
      <c r="FK5" s="63"/>
      <c r="FL5" s="63"/>
      <c r="FM5" s="63"/>
      <c r="FN5" s="63"/>
      <c r="FO5" s="63"/>
      <c r="FP5" s="63"/>
      <c r="FQ5" s="63"/>
      <c r="FR5" s="63"/>
      <c r="FS5" s="63"/>
      <c r="FT5" s="63"/>
      <c r="FU5" s="63"/>
      <c r="FV5" s="63"/>
      <c r="FW5" s="63"/>
      <c r="FX5" s="63"/>
      <c r="FY5" s="63"/>
      <c r="FZ5" s="63"/>
      <c r="GA5" s="63"/>
      <c r="GB5" s="63"/>
      <c r="GC5" s="63"/>
      <c r="GD5" s="63"/>
      <c r="GE5" s="63"/>
      <c r="GF5" s="63"/>
      <c r="GG5" s="63"/>
      <c r="GH5" s="63"/>
      <c r="GI5" s="63"/>
      <c r="GJ5" s="63"/>
      <c r="GK5" s="63"/>
      <c r="GL5" s="63"/>
      <c r="GM5" s="63"/>
      <c r="GN5" s="63"/>
      <c r="GO5" s="63"/>
      <c r="GP5" s="63"/>
      <c r="GQ5" s="63"/>
      <c r="GR5" s="63"/>
      <c r="GS5" s="63"/>
      <c r="GT5" s="63"/>
      <c r="GU5" s="63"/>
      <c r="GV5" s="63"/>
      <c r="GW5" s="63"/>
      <c r="GX5" s="63"/>
      <c r="GY5" s="63"/>
      <c r="GZ5" s="63"/>
      <c r="HA5" s="63"/>
      <c r="HB5" s="63"/>
      <c r="HC5" s="63"/>
      <c r="HD5" s="63"/>
      <c r="HE5" s="63"/>
      <c r="HF5" s="63"/>
      <c r="HG5" s="63"/>
      <c r="HH5" s="63"/>
      <c r="HI5" s="63"/>
      <c r="HJ5" s="63"/>
      <c r="HK5" s="63"/>
      <c r="HL5" s="63"/>
      <c r="HM5" s="63"/>
      <c r="HN5" s="63"/>
      <c r="HO5" s="63"/>
      <c r="HP5" s="63"/>
      <c r="HQ5" s="63"/>
      <c r="HR5" s="63"/>
      <c r="HS5" s="63"/>
      <c r="HT5" s="63"/>
      <c r="HU5" s="63"/>
      <c r="HV5" s="63"/>
      <c r="HW5" s="63"/>
      <c r="HX5" s="63"/>
      <c r="HY5" s="63"/>
      <c r="HZ5" s="63"/>
      <c r="IA5" s="63"/>
      <c r="IB5" s="63"/>
      <c r="IC5" s="63"/>
      <c r="ID5" s="63"/>
      <c r="IE5" s="63"/>
      <c r="IF5" s="63"/>
      <c r="IG5" s="63"/>
      <c r="IH5" s="63"/>
      <c r="II5" s="63"/>
      <c r="IJ5" s="63"/>
      <c r="IK5" s="63"/>
      <c r="IL5" s="63"/>
      <c r="IM5" s="63"/>
      <c r="IN5" s="63"/>
      <c r="IO5" s="63"/>
      <c r="IP5" s="63"/>
      <c r="IQ5" s="63"/>
      <c r="IR5" s="63"/>
      <c r="IS5" s="63"/>
      <c r="IT5" s="63"/>
      <c r="IU5" s="63"/>
      <c r="IV5" s="63"/>
      <c r="IW5" s="63"/>
      <c r="IX5" s="63"/>
      <c r="IY5" s="63"/>
      <c r="IZ5" s="63"/>
      <c r="JA5" s="63"/>
      <c r="JB5" s="63"/>
      <c r="JC5" s="63"/>
      <c r="JD5" s="63"/>
      <c r="JE5" s="63"/>
      <c r="JF5" s="63"/>
      <c r="JG5" s="63"/>
      <c r="JH5" s="63"/>
      <c r="JI5" s="63"/>
      <c r="JJ5" s="63"/>
      <c r="JK5" s="63"/>
      <c r="JL5" s="63"/>
      <c r="JM5" s="63"/>
      <c r="JN5" s="63"/>
      <c r="JO5" s="63"/>
      <c r="JP5" s="63"/>
      <c r="JQ5" s="63"/>
      <c r="JR5" s="63"/>
      <c r="JS5" s="63"/>
      <c r="JT5" s="63"/>
      <c r="JU5" s="63"/>
      <c r="JV5" s="63"/>
      <c r="JW5" s="63"/>
      <c r="JX5" s="63"/>
      <c r="JY5" s="63"/>
      <c r="JZ5" s="63"/>
      <c r="KA5" s="63"/>
      <c r="KB5" s="63"/>
      <c r="KC5" s="63"/>
      <c r="KD5" s="63"/>
      <c r="KE5" s="63"/>
      <c r="KF5" s="63"/>
      <c r="KG5" s="63"/>
      <c r="KH5" s="63"/>
      <c r="KI5" s="63"/>
      <c r="KJ5" s="63"/>
      <c r="KK5" s="63"/>
      <c r="KL5" s="63"/>
      <c r="KM5" s="63"/>
      <c r="KN5" s="63"/>
      <c r="KO5" s="63"/>
      <c r="KP5" s="63"/>
      <c r="KQ5" s="63"/>
      <c r="KR5" s="63"/>
      <c r="KS5" s="63"/>
      <c r="KT5" s="63"/>
      <c r="KU5" s="63"/>
      <c r="KV5" s="63"/>
      <c r="KW5" s="63"/>
      <c r="KX5" s="63"/>
      <c r="KY5" s="63"/>
      <c r="KZ5" s="63"/>
      <c r="LA5" s="63"/>
      <c r="LB5" s="63"/>
      <c r="LC5" s="63"/>
      <c r="LD5" s="63"/>
      <c r="LE5" s="63"/>
      <c r="LF5" s="63"/>
      <c r="LG5" s="63"/>
      <c r="LH5" s="63"/>
      <c r="LI5" s="63"/>
      <c r="LJ5" s="63"/>
      <c r="LK5" s="63"/>
      <c r="LL5" s="63"/>
      <c r="LM5" s="63"/>
      <c r="LN5" s="63"/>
      <c r="LO5" s="63"/>
      <c r="LP5" s="63"/>
      <c r="LQ5" s="63"/>
      <c r="LR5" s="63"/>
      <c r="LS5" s="63"/>
      <c r="LT5" s="63"/>
      <c r="LU5" s="63"/>
      <c r="LV5" s="63"/>
      <c r="LW5" s="63"/>
      <c r="LX5" s="63"/>
      <c r="LY5" s="63"/>
      <c r="LZ5" s="63"/>
      <c r="MA5" s="63"/>
      <c r="MB5" s="63"/>
      <c r="MC5" s="63"/>
      <c r="MD5" s="63"/>
      <c r="ME5" s="63"/>
      <c r="MF5" s="63"/>
      <c r="MG5" s="63"/>
      <c r="MH5" s="63"/>
      <c r="MI5" s="63"/>
      <c r="MJ5" s="63"/>
      <c r="MK5" s="63"/>
      <c r="ML5" s="63"/>
      <c r="MM5" s="63"/>
      <c r="MN5" s="63"/>
      <c r="MO5" s="63"/>
      <c r="MP5" s="63"/>
      <c r="MQ5" s="63"/>
      <c r="MR5" s="63"/>
      <c r="MS5" s="63"/>
      <c r="MT5" s="63"/>
      <c r="MU5" s="63"/>
      <c r="MV5" s="63"/>
      <c r="MW5" s="63"/>
      <c r="MX5" s="63"/>
      <c r="MY5" s="63"/>
      <c r="MZ5" s="63"/>
      <c r="NA5" s="63"/>
      <c r="NB5" s="63"/>
      <c r="NC5" s="63"/>
      <c r="ND5" s="63"/>
      <c r="NE5" s="63"/>
      <c r="NF5" s="63"/>
      <c r="NG5" s="63"/>
      <c r="NH5" s="63"/>
      <c r="NI5" s="63"/>
      <c r="NJ5" s="63"/>
      <c r="NK5" s="63"/>
      <c r="NL5" s="63"/>
      <c r="NM5" s="63"/>
      <c r="NN5" s="63"/>
      <c r="NO5" s="63"/>
      <c r="NP5" s="63"/>
      <c r="NQ5" s="63"/>
      <c r="NR5" s="63"/>
      <c r="NS5" s="63"/>
      <c r="NT5" s="63"/>
      <c r="NU5" s="63"/>
      <c r="NV5" s="63"/>
      <c r="NW5" s="63"/>
      <c r="NX5" s="63"/>
      <c r="NY5" s="63"/>
      <c r="NZ5" s="63"/>
      <c r="OA5" s="63"/>
      <c r="OB5" s="63"/>
      <c r="OC5" s="63"/>
      <c r="OD5" s="63"/>
      <c r="OE5" s="63"/>
      <c r="OF5" s="63"/>
      <c r="OG5" s="63"/>
      <c r="OH5" s="63"/>
      <c r="OI5" s="63"/>
      <c r="OJ5" s="63"/>
      <c r="OK5" s="63"/>
      <c r="OL5" s="63"/>
      <c r="OM5" s="63"/>
      <c r="ON5" s="63"/>
      <c r="OO5" s="63"/>
      <c r="OP5" s="63"/>
      <c r="OQ5" s="63"/>
      <c r="OR5" s="63"/>
      <c r="OS5" s="63"/>
      <c r="OT5" s="63"/>
      <c r="OU5" s="63"/>
      <c r="OV5" s="63"/>
      <c r="OW5" s="63"/>
      <c r="OX5" s="63"/>
      <c r="OY5" s="63"/>
      <c r="OZ5" s="63"/>
      <c r="PA5" s="63"/>
      <c r="PB5" s="63"/>
      <c r="PC5" s="63"/>
      <c r="PD5" s="63"/>
      <c r="PE5" s="63"/>
      <c r="PF5" s="63"/>
      <c r="PG5" s="63"/>
      <c r="PH5" s="63"/>
      <c r="PI5" s="63"/>
      <c r="PJ5" s="63"/>
      <c r="PK5" s="63"/>
      <c r="PL5" s="63"/>
      <c r="PM5" s="63"/>
      <c r="PN5" s="63"/>
      <c r="PO5" s="63"/>
      <c r="PP5" s="63"/>
      <c r="PQ5" s="63"/>
      <c r="PR5" s="63"/>
      <c r="PS5" s="63"/>
      <c r="PT5" s="63"/>
      <c r="PU5" s="63"/>
      <c r="PV5" s="63"/>
      <c r="PW5" s="63"/>
      <c r="PX5" s="63"/>
      <c r="PY5" s="63"/>
      <c r="PZ5" s="63"/>
      <c r="QA5" s="63"/>
      <c r="QB5" s="63"/>
      <c r="QC5" s="63"/>
      <c r="QD5" s="63"/>
      <c r="QE5" s="63"/>
      <c r="QF5" s="63"/>
      <c r="QG5" s="63"/>
      <c r="QH5" s="63"/>
      <c r="QI5" s="63"/>
      <c r="QJ5" s="63"/>
      <c r="QK5" s="63"/>
      <c r="QL5" s="63"/>
      <c r="QM5" s="63"/>
      <c r="QN5" s="63"/>
      <c r="QO5" s="63"/>
      <c r="QP5" s="63"/>
      <c r="QQ5" s="63"/>
      <c r="QR5" s="63"/>
      <c r="QS5" s="63"/>
      <c r="QT5" s="63"/>
      <c r="QU5" s="63"/>
      <c r="QV5" s="63"/>
      <c r="QW5" s="63"/>
      <c r="QX5" s="63"/>
      <c r="QY5" s="63"/>
      <c r="QZ5" s="63"/>
      <c r="RA5" s="63"/>
      <c r="RB5" s="63"/>
      <c r="RC5" s="63"/>
      <c r="RD5" s="63"/>
      <c r="RE5" s="63"/>
      <c r="RF5" s="63"/>
      <c r="RG5" s="63"/>
      <c r="RH5" s="63"/>
      <c r="RI5" s="63"/>
      <c r="RJ5" s="63"/>
      <c r="RK5" s="63"/>
      <c r="RL5" s="63"/>
      <c r="RM5" s="63"/>
      <c r="RN5" s="63"/>
      <c r="RO5" s="63"/>
      <c r="RP5" s="63"/>
      <c r="RQ5" s="63"/>
      <c r="RR5" s="63"/>
      <c r="RS5" s="63"/>
      <c r="RT5" s="63"/>
      <c r="RU5" s="63"/>
      <c r="RV5" s="63"/>
      <c r="RW5" s="63"/>
      <c r="RX5" s="63"/>
      <c r="RY5" s="63"/>
      <c r="RZ5" s="63"/>
      <c r="SA5" s="63"/>
      <c r="SB5" s="63"/>
      <c r="SC5" s="63"/>
      <c r="SD5" s="63"/>
      <c r="SE5" s="63"/>
      <c r="SF5" s="63"/>
      <c r="SG5" s="63"/>
      <c r="SH5" s="63"/>
      <c r="SI5" s="63"/>
      <c r="SJ5" s="63"/>
      <c r="SK5" s="63"/>
      <c r="SL5" s="63"/>
      <c r="SM5" s="63"/>
      <c r="SN5" s="63"/>
      <c r="SO5" s="63"/>
      <c r="SP5" s="63"/>
      <c r="SQ5" s="63"/>
      <c r="SR5" s="63"/>
      <c r="SS5" s="63"/>
      <c r="ST5" s="63"/>
      <c r="SU5" s="63"/>
      <c r="SV5" s="63"/>
      <c r="SW5" s="63"/>
      <c r="SX5" s="63"/>
      <c r="SY5" s="63"/>
      <c r="SZ5" s="63"/>
      <c r="TA5" s="63"/>
      <c r="TB5" s="63"/>
      <c r="TC5" s="63"/>
      <c r="TD5" s="63"/>
      <c r="TE5" s="63"/>
      <c r="TF5" s="63"/>
      <c r="TG5" s="63"/>
      <c r="TH5" s="63"/>
      <c r="TI5" s="63"/>
      <c r="TJ5" s="63"/>
      <c r="TK5" s="63"/>
      <c r="TL5" s="63"/>
      <c r="TM5" s="63"/>
      <c r="TN5" s="63"/>
      <c r="TO5" s="63"/>
      <c r="TP5" s="63"/>
      <c r="TQ5" s="63"/>
      <c r="TR5" s="63"/>
      <c r="TS5" s="63"/>
      <c r="TT5" s="63"/>
      <c r="TU5" s="63"/>
      <c r="TV5" s="63"/>
      <c r="TW5" s="63"/>
      <c r="TX5" s="63"/>
      <c r="TY5" s="63"/>
      <c r="TZ5" s="63"/>
      <c r="UA5" s="63"/>
      <c r="UB5" s="63"/>
      <c r="UC5" s="63"/>
      <c r="UD5" s="63"/>
      <c r="UE5" s="63"/>
      <c r="UF5" s="63"/>
      <c r="UG5" s="63"/>
      <c r="UH5" s="63"/>
      <c r="UI5" s="63"/>
      <c r="UJ5" s="63"/>
      <c r="UK5" s="63"/>
      <c r="UL5" s="63"/>
      <c r="UM5" s="63"/>
      <c r="UN5" s="63"/>
      <c r="UO5" s="63"/>
      <c r="UP5" s="63"/>
      <c r="UQ5" s="63"/>
      <c r="UR5" s="63"/>
      <c r="US5" s="63"/>
      <c r="UT5" s="63"/>
      <c r="UU5" s="63"/>
      <c r="UV5" s="63"/>
      <c r="UW5" s="63"/>
      <c r="UX5" s="63"/>
      <c r="UY5" s="63"/>
      <c r="UZ5" s="63"/>
      <c r="VA5" s="63"/>
      <c r="VB5" s="63"/>
      <c r="VC5" s="63"/>
      <c r="VD5" s="63"/>
      <c r="VE5" s="63"/>
      <c r="VF5" s="63"/>
      <c r="VG5" s="63"/>
      <c r="VH5" s="63"/>
      <c r="VI5" s="63"/>
      <c r="VJ5" s="63"/>
      <c r="VK5" s="63"/>
      <c r="VL5" s="63"/>
      <c r="VM5" s="63"/>
      <c r="VN5" s="63"/>
      <c r="VO5" s="63"/>
      <c r="VP5" s="63"/>
      <c r="VQ5" s="63"/>
      <c r="VR5" s="63"/>
      <c r="VS5" s="63"/>
      <c r="VT5" s="63"/>
      <c r="VU5" s="63"/>
      <c r="VV5" s="63"/>
      <c r="VW5" s="63"/>
      <c r="VX5" s="63"/>
      <c r="VY5" s="63"/>
      <c r="VZ5" s="63"/>
      <c r="WA5" s="63"/>
      <c r="WB5" s="63"/>
      <c r="WC5" s="63"/>
      <c r="WD5" s="63"/>
      <c r="WE5" s="63"/>
      <c r="WF5" s="63"/>
      <c r="WG5" s="63"/>
      <c r="WH5" s="63"/>
      <c r="WI5" s="63"/>
      <c r="WJ5" s="63"/>
      <c r="WK5" s="63"/>
      <c r="WL5" s="63"/>
      <c r="WM5" s="63"/>
      <c r="WN5" s="63"/>
      <c r="WO5" s="63"/>
      <c r="WP5" s="63"/>
      <c r="WQ5" s="63"/>
      <c r="WR5" s="63"/>
      <c r="WS5" s="63"/>
      <c r="WT5" s="63"/>
      <c r="WU5" s="63"/>
      <c r="WV5" s="63"/>
      <c r="WW5" s="63"/>
      <c r="WX5" s="63"/>
      <c r="WY5" s="63"/>
      <c r="WZ5" s="63"/>
      <c r="XA5" s="63"/>
      <c r="XB5" s="63"/>
      <c r="XC5" s="63"/>
      <c r="XD5" s="63"/>
      <c r="XE5" s="63"/>
      <c r="XF5" s="63"/>
      <c r="XG5" s="63"/>
      <c r="XH5" s="63"/>
      <c r="XI5" s="63"/>
      <c r="XJ5" s="63"/>
      <c r="XK5" s="63"/>
      <c r="XL5" s="63"/>
      <c r="XM5" s="63"/>
      <c r="XN5" s="63"/>
      <c r="XO5" s="63"/>
      <c r="XP5" s="63"/>
      <c r="XQ5" s="63"/>
      <c r="XR5" s="63"/>
      <c r="XS5" s="63"/>
      <c r="XT5" s="63"/>
      <c r="XU5" s="63"/>
      <c r="XV5" s="63"/>
      <c r="XW5" s="63"/>
      <c r="XX5" s="63"/>
      <c r="XY5" s="63"/>
      <c r="XZ5" s="63"/>
      <c r="YA5" s="63"/>
      <c r="YB5" s="63"/>
      <c r="YC5" s="63"/>
      <c r="YD5" s="63"/>
      <c r="YE5" s="63"/>
      <c r="YF5" s="63"/>
      <c r="YG5" s="63"/>
      <c r="YH5" s="63"/>
      <c r="YI5" s="63"/>
      <c r="YJ5" s="63"/>
      <c r="YK5" s="63"/>
      <c r="YL5" s="63"/>
      <c r="YM5" s="63"/>
      <c r="YN5" s="63"/>
      <c r="YO5" s="63"/>
      <c r="YP5" s="63"/>
      <c r="YQ5" s="63"/>
      <c r="YR5" s="63"/>
      <c r="YS5" s="63"/>
      <c r="YT5" s="63"/>
      <c r="YU5" s="63"/>
      <c r="YV5" s="63"/>
      <c r="YW5" s="63"/>
      <c r="YX5" s="63"/>
      <c r="YY5" s="63"/>
      <c r="YZ5" s="63"/>
      <c r="ZA5" s="63"/>
      <c r="ZB5" s="63"/>
      <c r="ZC5" s="63"/>
      <c r="ZD5" s="63"/>
      <c r="ZE5" s="63"/>
      <c r="ZF5" s="63"/>
      <c r="ZG5" s="63"/>
      <c r="ZH5" s="63"/>
      <c r="ZI5" s="63"/>
      <c r="ZJ5" s="63"/>
      <c r="ZK5" s="63"/>
      <c r="ZL5" s="63"/>
      <c r="ZM5" s="63"/>
      <c r="ZN5" s="63"/>
      <c r="ZO5" s="63"/>
      <c r="ZP5" s="63"/>
      <c r="ZQ5" s="63"/>
      <c r="ZR5" s="63"/>
      <c r="ZS5" s="63"/>
      <c r="ZT5" s="63"/>
      <c r="ZU5" s="63"/>
      <c r="ZV5" s="63"/>
      <c r="ZW5" s="63"/>
      <c r="ZX5" s="63"/>
      <c r="ZY5" s="63"/>
      <c r="ZZ5" s="63"/>
      <c r="AAA5" s="63"/>
      <c r="AAB5" s="63"/>
      <c r="AAC5" s="63"/>
      <c r="AAD5" s="63"/>
      <c r="AAE5" s="63"/>
      <c r="AAF5" s="63"/>
      <c r="AAG5" s="63"/>
      <c r="AAH5" s="63"/>
      <c r="AAI5" s="63"/>
      <c r="AAJ5" s="63"/>
      <c r="AAK5" s="63"/>
      <c r="AAL5" s="63"/>
      <c r="AAM5" s="63"/>
      <c r="AAN5" s="63"/>
      <c r="AAO5" s="63"/>
      <c r="AAP5" s="63"/>
      <c r="AAQ5" s="63"/>
      <c r="AAR5" s="63"/>
      <c r="AAS5" s="63"/>
      <c r="AAT5" s="63"/>
      <c r="AAU5" s="63"/>
      <c r="AAV5" s="63"/>
      <c r="AAW5" s="63"/>
      <c r="AAX5" s="63"/>
      <c r="AAY5" s="63"/>
      <c r="AAZ5" s="63"/>
      <c r="ABA5" s="63"/>
      <c r="ABB5" s="63"/>
      <c r="ABC5" s="63"/>
      <c r="ABD5" s="63"/>
      <c r="ABE5" s="63"/>
      <c r="ABF5" s="63"/>
      <c r="ABG5" s="63"/>
      <c r="ABH5" s="63"/>
      <c r="ABI5" s="63"/>
      <c r="ABJ5" s="63"/>
      <c r="ABK5" s="63"/>
      <c r="ABL5" s="63"/>
      <c r="ABM5" s="63"/>
      <c r="ABN5" s="63"/>
      <c r="ABO5" s="63"/>
      <c r="ABP5" s="63"/>
      <c r="ABQ5" s="63"/>
      <c r="ABR5" s="63"/>
      <c r="ABS5" s="63"/>
      <c r="ABT5" s="63"/>
      <c r="ABU5" s="63"/>
      <c r="ABV5" s="63"/>
      <c r="ABW5" s="63"/>
      <c r="ABX5" s="63"/>
      <c r="ABY5" s="63"/>
      <c r="ABZ5" s="63"/>
      <c r="ACA5" s="63"/>
      <c r="ACB5" s="63"/>
      <c r="ACC5" s="63"/>
      <c r="ACD5" s="63"/>
      <c r="ACE5" s="63"/>
      <c r="ACF5" s="63"/>
      <c r="ACG5" s="63"/>
      <c r="ACH5" s="63"/>
      <c r="ACI5" s="63"/>
      <c r="ACJ5" s="63"/>
      <c r="ACK5" s="63"/>
      <c r="ACL5" s="63"/>
      <c r="ACM5" s="63"/>
      <c r="ACN5" s="63"/>
      <c r="ACO5" s="63"/>
      <c r="ACP5" s="63"/>
      <c r="ACQ5" s="63"/>
      <c r="ACR5" s="63"/>
      <c r="ACS5" s="63"/>
      <c r="ACT5" s="63"/>
      <c r="ACU5" s="63"/>
      <c r="ACV5" s="63"/>
      <c r="ACW5" s="63"/>
      <c r="ACX5" s="63"/>
      <c r="ACY5" s="63"/>
      <c r="ACZ5" s="63"/>
      <c r="ADA5" s="63"/>
      <c r="ADB5" s="63"/>
      <c r="ADC5" s="63"/>
      <c r="ADD5" s="63"/>
      <c r="ADE5" s="63"/>
      <c r="ADF5" s="63"/>
      <c r="ADG5" s="63"/>
      <c r="ADH5" s="63"/>
      <c r="ADI5" s="63"/>
      <c r="ADJ5" s="63"/>
      <c r="ADK5" s="63"/>
      <c r="ADL5" s="63"/>
      <c r="ADM5" s="63"/>
      <c r="ADN5" s="63"/>
      <c r="ADO5" s="63"/>
      <c r="ADP5" s="63"/>
      <c r="ADQ5" s="63"/>
      <c r="ADR5" s="63"/>
      <c r="ADS5" s="63"/>
      <c r="ADT5" s="63"/>
      <c r="ADU5" s="63"/>
      <c r="ADV5" s="63"/>
      <c r="ADW5" s="63"/>
      <c r="ADX5" s="63"/>
      <c r="ADY5" s="63"/>
      <c r="ADZ5" s="63"/>
      <c r="AEA5" s="63"/>
      <c r="AEB5" s="63"/>
      <c r="AEC5" s="63"/>
      <c r="AED5" s="63"/>
      <c r="AEE5" s="63"/>
      <c r="AEF5" s="63"/>
      <c r="AEG5" s="63"/>
      <c r="AEH5" s="63"/>
      <c r="AEI5" s="63"/>
      <c r="AEJ5" s="63"/>
      <c r="AEK5" s="63"/>
      <c r="AEL5" s="63"/>
      <c r="AEM5" s="63"/>
      <c r="AEN5" s="63"/>
      <c r="AEO5" s="63"/>
      <c r="AEP5" s="63"/>
      <c r="AEQ5" s="63"/>
      <c r="AER5" s="63"/>
      <c r="AES5" s="63"/>
      <c r="AET5" s="63"/>
      <c r="AEU5" s="63"/>
      <c r="AEV5" s="63"/>
      <c r="AEW5" s="63"/>
      <c r="AEX5" s="63"/>
      <c r="AEY5" s="63"/>
      <c r="AEZ5" s="63"/>
      <c r="AFA5" s="63"/>
      <c r="AFB5" s="63"/>
      <c r="AFC5" s="63"/>
      <c r="AFD5" s="63"/>
      <c r="AFE5" s="63"/>
      <c r="AFF5" s="63"/>
      <c r="AFG5" s="63"/>
      <c r="AFH5" s="63"/>
      <c r="AFI5" s="63"/>
      <c r="AFJ5" s="63"/>
      <c r="AFK5" s="63"/>
      <c r="AFL5" s="63"/>
      <c r="AFM5" s="63"/>
      <c r="AFN5" s="63"/>
      <c r="AFO5" s="63"/>
      <c r="AFP5" s="63"/>
      <c r="AFQ5" s="63"/>
      <c r="AFR5" s="63"/>
      <c r="AFS5" s="63"/>
      <c r="AFT5" s="63"/>
      <c r="AFU5" s="63"/>
      <c r="AFV5" s="63"/>
      <c r="AFW5" s="63"/>
      <c r="AFX5" s="63"/>
      <c r="AFY5" s="63"/>
      <c r="AFZ5" s="63"/>
      <c r="AGA5" s="63"/>
      <c r="AGB5" s="63"/>
      <c r="AGC5" s="63"/>
      <c r="AGD5" s="63"/>
      <c r="AGE5" s="63"/>
      <c r="AGF5" s="63"/>
      <c r="AGG5" s="63"/>
      <c r="AGH5" s="63"/>
      <c r="AGI5" s="63"/>
      <c r="AGJ5" s="63"/>
      <c r="AGK5" s="63"/>
      <c r="AGL5" s="63"/>
      <c r="AGM5" s="63"/>
      <c r="AGN5" s="63"/>
      <c r="AGO5" s="63"/>
      <c r="AGP5" s="63"/>
      <c r="AGQ5" s="63"/>
      <c r="AGR5" s="63"/>
      <c r="AGS5" s="63"/>
      <c r="AGT5" s="63"/>
      <c r="AGU5" s="63"/>
      <c r="AGV5" s="63"/>
      <c r="AGW5" s="63"/>
      <c r="AGX5" s="63"/>
      <c r="AGY5" s="63"/>
      <c r="AGZ5" s="63"/>
      <c r="AHA5" s="63"/>
      <c r="AHB5" s="63"/>
      <c r="AHC5" s="63"/>
      <c r="AHD5" s="63"/>
      <c r="AHE5" s="63"/>
      <c r="AHF5" s="63"/>
      <c r="AHG5" s="63"/>
      <c r="AHH5" s="63"/>
      <c r="AHI5" s="63"/>
      <c r="AHJ5" s="63"/>
      <c r="AHK5" s="63"/>
      <c r="AHL5" s="63"/>
      <c r="AHM5" s="63"/>
      <c r="AHN5" s="63"/>
      <c r="AHO5" s="63"/>
      <c r="AHP5" s="63"/>
      <c r="AHQ5" s="63"/>
      <c r="AHR5" s="63"/>
      <c r="AHS5" s="63"/>
      <c r="AHT5" s="63"/>
      <c r="AHU5" s="63"/>
      <c r="AHV5" s="63"/>
      <c r="AHW5" s="63"/>
      <c r="AHX5" s="63"/>
      <c r="AHY5" s="63"/>
      <c r="AHZ5" s="63"/>
      <c r="AIA5" s="63"/>
      <c r="AIB5" s="63"/>
      <c r="AIC5" s="63"/>
      <c r="AID5" s="63"/>
      <c r="AIE5" s="63"/>
      <c r="AIF5" s="63"/>
      <c r="AIG5" s="63"/>
      <c r="AIH5" s="63"/>
      <c r="AII5" s="63"/>
      <c r="AIJ5" s="63"/>
      <c r="AIK5" s="63"/>
      <c r="AIL5" s="63"/>
      <c r="AIM5" s="63"/>
      <c r="AIN5" s="63"/>
      <c r="AIO5" s="63"/>
      <c r="AIP5" s="63"/>
      <c r="AIQ5" s="63"/>
      <c r="AIR5" s="63"/>
      <c r="AIS5" s="63"/>
      <c r="AIT5" s="63"/>
      <c r="AIU5" s="63"/>
      <c r="AIV5" s="63"/>
      <c r="AIW5" s="63"/>
      <c r="AIX5" s="63"/>
      <c r="AIY5" s="63"/>
      <c r="AIZ5" s="63"/>
      <c r="AJA5" s="63"/>
      <c r="AJB5" s="63"/>
      <c r="AJC5" s="63"/>
      <c r="AJD5" s="63"/>
      <c r="AJE5" s="63"/>
      <c r="AJF5" s="63"/>
      <c r="AJG5" s="63"/>
      <c r="AJH5" s="63"/>
      <c r="AJI5" s="63"/>
      <c r="AJJ5" s="63"/>
      <c r="AJK5" s="63"/>
      <c r="AJL5" s="63"/>
      <c r="AJM5" s="63"/>
      <c r="AJN5" s="63"/>
      <c r="AJO5" s="63"/>
      <c r="AJP5" s="63"/>
      <c r="AJQ5" s="63"/>
      <c r="AJR5" s="63"/>
      <c r="AJS5" s="63"/>
      <c r="AJT5" s="63"/>
      <c r="AJU5" s="63"/>
      <c r="AJV5" s="63"/>
      <c r="AJW5" s="63"/>
      <c r="AJX5" s="63"/>
      <c r="AJY5" s="63"/>
      <c r="AJZ5" s="63"/>
      <c r="AKA5" s="63"/>
      <c r="AKB5" s="63"/>
      <c r="AKC5" s="63"/>
      <c r="AKD5" s="63"/>
      <c r="AKE5" s="63"/>
      <c r="AKF5" s="63"/>
      <c r="AKG5" s="63"/>
      <c r="AKH5" s="63"/>
      <c r="AKI5" s="63"/>
      <c r="AKJ5" s="63"/>
      <c r="AKK5" s="63"/>
      <c r="AKL5" s="63"/>
      <c r="AKM5" s="63"/>
      <c r="AKN5" s="63"/>
      <c r="AKO5" s="63"/>
      <c r="AKP5" s="63"/>
      <c r="AKQ5" s="63"/>
      <c r="AKR5" s="63"/>
      <c r="AKS5" s="63"/>
      <c r="AKT5" s="63"/>
      <c r="AKU5" s="63"/>
      <c r="AKV5" s="63"/>
      <c r="AKW5" s="63"/>
      <c r="AKX5" s="63"/>
      <c r="AKY5" s="63"/>
      <c r="AKZ5" s="63"/>
      <c r="ALA5" s="63"/>
      <c r="ALB5" s="63"/>
      <c r="ALC5" s="63"/>
      <c r="ALD5" s="63"/>
      <c r="ALE5" s="63"/>
      <c r="ALF5" s="63"/>
      <c r="ALG5" s="63"/>
      <c r="ALH5" s="63"/>
      <c r="ALI5" s="63"/>
      <c r="ALJ5" s="63"/>
      <c r="ALK5" s="63"/>
      <c r="ALL5" s="63"/>
      <c r="ALM5" s="63"/>
      <c r="ALN5" s="63"/>
      <c r="ALO5" s="63"/>
      <c r="ALP5" s="63"/>
      <c r="ALQ5" s="63"/>
      <c r="ALR5" s="63"/>
      <c r="ALS5" s="63"/>
      <c r="ALT5" s="63"/>
      <c r="ALU5" s="63"/>
      <c r="ALV5" s="63"/>
      <c r="ALW5" s="63"/>
      <c r="ALX5" s="63"/>
      <c r="ALY5" s="63"/>
      <c r="ALZ5" s="63"/>
      <c r="AMA5" s="63"/>
      <c r="AMB5" s="63"/>
      <c r="AMC5" s="63"/>
      <c r="AMD5" s="63"/>
      <c r="AME5" s="63"/>
      <c r="AMF5" s="63"/>
      <c r="AMG5" s="63"/>
      <c r="AMH5" s="63"/>
      <c r="AMI5" s="63"/>
      <c r="AMJ5" s="63"/>
    </row>
    <row r="6" spans="1:1024" s="17" customFormat="1" ht="25.5" customHeight="1" x14ac:dyDescent="0.25">
      <c r="A6" s="122"/>
      <c r="B6" s="65" t="s">
        <v>804</v>
      </c>
      <c r="C6" s="66">
        <v>2</v>
      </c>
      <c r="D6" s="66"/>
      <c r="E6" s="66"/>
      <c r="F6" s="66"/>
      <c r="G6" s="66"/>
      <c r="H6" s="66"/>
      <c r="I6" s="66"/>
      <c r="J6" s="66"/>
      <c r="K6" s="66"/>
      <c r="L6" s="66"/>
      <c r="M6" s="66"/>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c r="BW6" s="63"/>
      <c r="BX6" s="63"/>
      <c r="BY6" s="63"/>
      <c r="BZ6" s="63"/>
      <c r="CA6" s="63"/>
      <c r="CB6" s="63"/>
      <c r="CC6" s="63"/>
      <c r="CD6" s="63"/>
      <c r="CE6" s="63"/>
      <c r="CF6" s="63"/>
      <c r="CG6" s="63"/>
      <c r="CH6" s="63"/>
      <c r="CI6" s="63"/>
      <c r="CJ6" s="63"/>
      <c r="CK6" s="63"/>
      <c r="CL6" s="63"/>
      <c r="CM6" s="63"/>
      <c r="CN6" s="63"/>
      <c r="CO6" s="63"/>
      <c r="CP6" s="63"/>
      <c r="CQ6" s="63"/>
      <c r="CR6" s="63"/>
      <c r="CS6" s="63"/>
      <c r="CT6" s="63"/>
      <c r="CU6" s="63"/>
      <c r="CV6" s="63"/>
      <c r="CW6" s="63"/>
      <c r="CX6" s="63"/>
      <c r="CY6" s="63"/>
      <c r="CZ6" s="63"/>
      <c r="DA6" s="63"/>
      <c r="DB6" s="63"/>
      <c r="DC6" s="63"/>
      <c r="DD6" s="63"/>
      <c r="DE6" s="63"/>
      <c r="DF6" s="63"/>
      <c r="DG6" s="63"/>
      <c r="DH6" s="63"/>
      <c r="DI6" s="63"/>
      <c r="DJ6" s="63"/>
      <c r="DK6" s="63"/>
      <c r="DL6" s="63"/>
      <c r="DM6" s="63"/>
      <c r="DN6" s="63"/>
      <c r="DO6" s="63"/>
      <c r="DP6" s="63"/>
      <c r="DQ6" s="63"/>
      <c r="DR6" s="63"/>
      <c r="DS6" s="63"/>
      <c r="DT6" s="63"/>
      <c r="DU6" s="63"/>
      <c r="DV6" s="63"/>
      <c r="DW6" s="63"/>
      <c r="DX6" s="63"/>
      <c r="DY6" s="63"/>
      <c r="DZ6" s="63"/>
      <c r="EA6" s="63"/>
      <c r="EB6" s="63"/>
      <c r="EC6" s="63"/>
      <c r="ED6" s="63"/>
      <c r="EE6" s="63"/>
      <c r="EF6" s="63"/>
      <c r="EG6" s="63"/>
      <c r="EH6" s="63"/>
      <c r="EI6" s="63"/>
      <c r="EJ6" s="63"/>
      <c r="EK6" s="63"/>
      <c r="EL6" s="63"/>
      <c r="EM6" s="63"/>
      <c r="EN6" s="63"/>
      <c r="EO6" s="63"/>
      <c r="EP6" s="63"/>
      <c r="EQ6" s="63"/>
      <c r="ER6" s="63"/>
      <c r="ES6" s="63"/>
      <c r="ET6" s="63"/>
      <c r="EU6" s="63"/>
      <c r="EV6" s="63"/>
      <c r="EW6" s="63"/>
      <c r="EX6" s="63"/>
      <c r="EY6" s="63"/>
      <c r="EZ6" s="63"/>
      <c r="FA6" s="63"/>
      <c r="FB6" s="63"/>
      <c r="FC6" s="63"/>
      <c r="FD6" s="63"/>
      <c r="FE6" s="63"/>
      <c r="FF6" s="63"/>
      <c r="FG6" s="63"/>
      <c r="FH6" s="63"/>
      <c r="FI6" s="63"/>
      <c r="FJ6" s="63"/>
      <c r="FK6" s="63"/>
      <c r="FL6" s="63"/>
      <c r="FM6" s="63"/>
      <c r="FN6" s="63"/>
      <c r="FO6" s="63"/>
      <c r="FP6" s="63"/>
      <c r="FQ6" s="63"/>
      <c r="FR6" s="63"/>
      <c r="FS6" s="63"/>
      <c r="FT6" s="63"/>
      <c r="FU6" s="63"/>
      <c r="FV6" s="63"/>
      <c r="FW6" s="63"/>
      <c r="FX6" s="63"/>
      <c r="FY6" s="63"/>
      <c r="FZ6" s="63"/>
      <c r="GA6" s="63"/>
      <c r="GB6" s="63"/>
      <c r="GC6" s="63"/>
      <c r="GD6" s="63"/>
      <c r="GE6" s="63"/>
      <c r="GF6" s="63"/>
      <c r="GG6" s="63"/>
      <c r="GH6" s="63"/>
      <c r="GI6" s="63"/>
      <c r="GJ6" s="63"/>
      <c r="GK6" s="63"/>
      <c r="GL6" s="63"/>
      <c r="GM6" s="63"/>
      <c r="GN6" s="63"/>
      <c r="GO6" s="63"/>
      <c r="GP6" s="63"/>
      <c r="GQ6" s="63"/>
      <c r="GR6" s="63"/>
      <c r="GS6" s="63"/>
      <c r="GT6" s="63"/>
      <c r="GU6" s="63"/>
      <c r="GV6" s="63"/>
      <c r="GW6" s="63"/>
      <c r="GX6" s="63"/>
      <c r="GY6" s="63"/>
      <c r="GZ6" s="63"/>
      <c r="HA6" s="63"/>
      <c r="HB6" s="63"/>
      <c r="HC6" s="63"/>
      <c r="HD6" s="63"/>
      <c r="HE6" s="63"/>
      <c r="HF6" s="63"/>
      <c r="HG6" s="63"/>
      <c r="HH6" s="63"/>
      <c r="HI6" s="63"/>
      <c r="HJ6" s="63"/>
      <c r="HK6" s="63"/>
      <c r="HL6" s="63"/>
      <c r="HM6" s="63"/>
      <c r="HN6" s="63"/>
      <c r="HO6" s="63"/>
      <c r="HP6" s="63"/>
      <c r="HQ6" s="63"/>
      <c r="HR6" s="63"/>
      <c r="HS6" s="63"/>
      <c r="HT6" s="63"/>
      <c r="HU6" s="63"/>
      <c r="HV6" s="63"/>
      <c r="HW6" s="63"/>
      <c r="HX6" s="63"/>
      <c r="HY6" s="63"/>
      <c r="HZ6" s="63"/>
      <c r="IA6" s="63"/>
      <c r="IB6" s="63"/>
      <c r="IC6" s="63"/>
      <c r="ID6" s="63"/>
      <c r="IE6" s="63"/>
      <c r="IF6" s="63"/>
      <c r="IG6" s="63"/>
      <c r="IH6" s="63"/>
      <c r="II6" s="63"/>
      <c r="IJ6" s="63"/>
      <c r="IK6" s="63"/>
      <c r="IL6" s="63"/>
      <c r="IM6" s="63"/>
      <c r="IN6" s="63"/>
      <c r="IO6" s="63"/>
      <c r="IP6" s="63"/>
      <c r="IQ6" s="63"/>
      <c r="IR6" s="63"/>
      <c r="IS6" s="63"/>
      <c r="IT6" s="63"/>
      <c r="IU6" s="63"/>
      <c r="IV6" s="63"/>
      <c r="IW6" s="63"/>
      <c r="IX6" s="63"/>
      <c r="IY6" s="63"/>
      <c r="IZ6" s="63"/>
      <c r="JA6" s="63"/>
      <c r="JB6" s="63"/>
      <c r="JC6" s="63"/>
      <c r="JD6" s="63"/>
      <c r="JE6" s="63"/>
      <c r="JF6" s="63"/>
      <c r="JG6" s="63"/>
      <c r="JH6" s="63"/>
      <c r="JI6" s="63"/>
      <c r="JJ6" s="63"/>
      <c r="JK6" s="63"/>
      <c r="JL6" s="63"/>
      <c r="JM6" s="63"/>
      <c r="JN6" s="63"/>
      <c r="JO6" s="63"/>
      <c r="JP6" s="63"/>
      <c r="JQ6" s="63"/>
      <c r="JR6" s="63"/>
      <c r="JS6" s="63"/>
      <c r="JT6" s="63"/>
      <c r="JU6" s="63"/>
      <c r="JV6" s="63"/>
      <c r="JW6" s="63"/>
      <c r="JX6" s="63"/>
      <c r="JY6" s="63"/>
      <c r="JZ6" s="63"/>
      <c r="KA6" s="63"/>
      <c r="KB6" s="63"/>
      <c r="KC6" s="63"/>
      <c r="KD6" s="63"/>
      <c r="KE6" s="63"/>
      <c r="KF6" s="63"/>
      <c r="KG6" s="63"/>
      <c r="KH6" s="63"/>
      <c r="KI6" s="63"/>
      <c r="KJ6" s="63"/>
      <c r="KK6" s="63"/>
      <c r="KL6" s="63"/>
      <c r="KM6" s="63"/>
      <c r="KN6" s="63"/>
      <c r="KO6" s="63"/>
      <c r="KP6" s="63"/>
      <c r="KQ6" s="63"/>
      <c r="KR6" s="63"/>
      <c r="KS6" s="63"/>
      <c r="KT6" s="63"/>
      <c r="KU6" s="63"/>
      <c r="KV6" s="63"/>
      <c r="KW6" s="63"/>
      <c r="KX6" s="63"/>
      <c r="KY6" s="63"/>
      <c r="KZ6" s="63"/>
      <c r="LA6" s="63"/>
      <c r="LB6" s="63"/>
      <c r="LC6" s="63"/>
      <c r="LD6" s="63"/>
      <c r="LE6" s="63"/>
      <c r="LF6" s="63"/>
      <c r="LG6" s="63"/>
      <c r="LH6" s="63"/>
      <c r="LI6" s="63"/>
      <c r="LJ6" s="63"/>
      <c r="LK6" s="63"/>
      <c r="LL6" s="63"/>
      <c r="LM6" s="63"/>
      <c r="LN6" s="63"/>
      <c r="LO6" s="63"/>
      <c r="LP6" s="63"/>
      <c r="LQ6" s="63"/>
      <c r="LR6" s="63"/>
      <c r="LS6" s="63"/>
      <c r="LT6" s="63"/>
      <c r="LU6" s="63"/>
      <c r="LV6" s="63"/>
      <c r="LW6" s="63"/>
      <c r="LX6" s="63"/>
      <c r="LY6" s="63"/>
      <c r="LZ6" s="63"/>
      <c r="MA6" s="63"/>
      <c r="MB6" s="63"/>
      <c r="MC6" s="63"/>
      <c r="MD6" s="63"/>
      <c r="ME6" s="63"/>
      <c r="MF6" s="63"/>
      <c r="MG6" s="63"/>
      <c r="MH6" s="63"/>
      <c r="MI6" s="63"/>
      <c r="MJ6" s="63"/>
      <c r="MK6" s="63"/>
      <c r="ML6" s="63"/>
      <c r="MM6" s="63"/>
      <c r="MN6" s="63"/>
      <c r="MO6" s="63"/>
      <c r="MP6" s="63"/>
      <c r="MQ6" s="63"/>
      <c r="MR6" s="63"/>
      <c r="MS6" s="63"/>
      <c r="MT6" s="63"/>
      <c r="MU6" s="63"/>
      <c r="MV6" s="63"/>
      <c r="MW6" s="63"/>
      <c r="MX6" s="63"/>
      <c r="MY6" s="63"/>
      <c r="MZ6" s="63"/>
      <c r="NA6" s="63"/>
      <c r="NB6" s="63"/>
      <c r="NC6" s="63"/>
      <c r="ND6" s="63"/>
      <c r="NE6" s="63"/>
      <c r="NF6" s="63"/>
      <c r="NG6" s="63"/>
      <c r="NH6" s="63"/>
      <c r="NI6" s="63"/>
      <c r="NJ6" s="63"/>
      <c r="NK6" s="63"/>
      <c r="NL6" s="63"/>
      <c r="NM6" s="63"/>
      <c r="NN6" s="63"/>
      <c r="NO6" s="63"/>
      <c r="NP6" s="63"/>
      <c r="NQ6" s="63"/>
      <c r="NR6" s="63"/>
      <c r="NS6" s="63"/>
      <c r="NT6" s="63"/>
      <c r="NU6" s="63"/>
      <c r="NV6" s="63"/>
      <c r="NW6" s="63"/>
      <c r="NX6" s="63"/>
      <c r="NY6" s="63"/>
      <c r="NZ6" s="63"/>
      <c r="OA6" s="63"/>
      <c r="OB6" s="63"/>
      <c r="OC6" s="63"/>
      <c r="OD6" s="63"/>
      <c r="OE6" s="63"/>
      <c r="OF6" s="63"/>
      <c r="OG6" s="63"/>
      <c r="OH6" s="63"/>
      <c r="OI6" s="63"/>
      <c r="OJ6" s="63"/>
      <c r="OK6" s="63"/>
      <c r="OL6" s="63"/>
      <c r="OM6" s="63"/>
      <c r="ON6" s="63"/>
      <c r="OO6" s="63"/>
      <c r="OP6" s="63"/>
      <c r="OQ6" s="63"/>
      <c r="OR6" s="63"/>
      <c r="OS6" s="63"/>
      <c r="OT6" s="63"/>
      <c r="OU6" s="63"/>
      <c r="OV6" s="63"/>
      <c r="OW6" s="63"/>
      <c r="OX6" s="63"/>
      <c r="OY6" s="63"/>
      <c r="OZ6" s="63"/>
      <c r="PA6" s="63"/>
      <c r="PB6" s="63"/>
      <c r="PC6" s="63"/>
      <c r="PD6" s="63"/>
      <c r="PE6" s="63"/>
      <c r="PF6" s="63"/>
      <c r="PG6" s="63"/>
      <c r="PH6" s="63"/>
      <c r="PI6" s="63"/>
      <c r="PJ6" s="63"/>
      <c r="PK6" s="63"/>
      <c r="PL6" s="63"/>
      <c r="PM6" s="63"/>
      <c r="PN6" s="63"/>
      <c r="PO6" s="63"/>
      <c r="PP6" s="63"/>
      <c r="PQ6" s="63"/>
      <c r="PR6" s="63"/>
      <c r="PS6" s="63"/>
      <c r="PT6" s="63"/>
      <c r="PU6" s="63"/>
      <c r="PV6" s="63"/>
      <c r="PW6" s="63"/>
      <c r="PX6" s="63"/>
      <c r="PY6" s="63"/>
      <c r="PZ6" s="63"/>
      <c r="QA6" s="63"/>
      <c r="QB6" s="63"/>
      <c r="QC6" s="63"/>
      <c r="QD6" s="63"/>
      <c r="QE6" s="63"/>
      <c r="QF6" s="63"/>
      <c r="QG6" s="63"/>
      <c r="QH6" s="63"/>
      <c r="QI6" s="63"/>
      <c r="QJ6" s="63"/>
      <c r="QK6" s="63"/>
      <c r="QL6" s="63"/>
      <c r="QM6" s="63"/>
      <c r="QN6" s="63"/>
      <c r="QO6" s="63"/>
      <c r="QP6" s="63"/>
      <c r="QQ6" s="63"/>
      <c r="QR6" s="63"/>
      <c r="QS6" s="63"/>
      <c r="QT6" s="63"/>
      <c r="QU6" s="63"/>
      <c r="QV6" s="63"/>
      <c r="QW6" s="63"/>
      <c r="QX6" s="63"/>
      <c r="QY6" s="63"/>
      <c r="QZ6" s="63"/>
      <c r="RA6" s="63"/>
      <c r="RB6" s="63"/>
      <c r="RC6" s="63"/>
      <c r="RD6" s="63"/>
      <c r="RE6" s="63"/>
      <c r="RF6" s="63"/>
      <c r="RG6" s="63"/>
      <c r="RH6" s="63"/>
      <c r="RI6" s="63"/>
      <c r="RJ6" s="63"/>
      <c r="RK6" s="63"/>
      <c r="RL6" s="63"/>
      <c r="RM6" s="63"/>
      <c r="RN6" s="63"/>
      <c r="RO6" s="63"/>
      <c r="RP6" s="63"/>
      <c r="RQ6" s="63"/>
      <c r="RR6" s="63"/>
      <c r="RS6" s="63"/>
      <c r="RT6" s="63"/>
      <c r="RU6" s="63"/>
      <c r="RV6" s="63"/>
      <c r="RW6" s="63"/>
      <c r="RX6" s="63"/>
      <c r="RY6" s="63"/>
      <c r="RZ6" s="63"/>
      <c r="SA6" s="63"/>
      <c r="SB6" s="63"/>
      <c r="SC6" s="63"/>
      <c r="SD6" s="63"/>
      <c r="SE6" s="63"/>
      <c r="SF6" s="63"/>
      <c r="SG6" s="63"/>
      <c r="SH6" s="63"/>
      <c r="SI6" s="63"/>
      <c r="SJ6" s="63"/>
      <c r="SK6" s="63"/>
      <c r="SL6" s="63"/>
      <c r="SM6" s="63"/>
      <c r="SN6" s="63"/>
      <c r="SO6" s="63"/>
      <c r="SP6" s="63"/>
      <c r="SQ6" s="63"/>
      <c r="SR6" s="63"/>
      <c r="SS6" s="63"/>
      <c r="ST6" s="63"/>
      <c r="SU6" s="63"/>
      <c r="SV6" s="63"/>
      <c r="SW6" s="63"/>
      <c r="SX6" s="63"/>
      <c r="SY6" s="63"/>
      <c r="SZ6" s="63"/>
      <c r="TA6" s="63"/>
      <c r="TB6" s="63"/>
      <c r="TC6" s="63"/>
      <c r="TD6" s="63"/>
      <c r="TE6" s="63"/>
      <c r="TF6" s="63"/>
      <c r="TG6" s="63"/>
      <c r="TH6" s="63"/>
      <c r="TI6" s="63"/>
      <c r="TJ6" s="63"/>
      <c r="TK6" s="63"/>
      <c r="TL6" s="63"/>
      <c r="TM6" s="63"/>
      <c r="TN6" s="63"/>
      <c r="TO6" s="63"/>
      <c r="TP6" s="63"/>
      <c r="TQ6" s="63"/>
      <c r="TR6" s="63"/>
      <c r="TS6" s="63"/>
      <c r="TT6" s="63"/>
      <c r="TU6" s="63"/>
      <c r="TV6" s="63"/>
      <c r="TW6" s="63"/>
      <c r="TX6" s="63"/>
      <c r="TY6" s="63"/>
      <c r="TZ6" s="63"/>
      <c r="UA6" s="63"/>
      <c r="UB6" s="63"/>
      <c r="UC6" s="63"/>
      <c r="UD6" s="63"/>
      <c r="UE6" s="63"/>
      <c r="UF6" s="63"/>
      <c r="UG6" s="63"/>
      <c r="UH6" s="63"/>
      <c r="UI6" s="63"/>
      <c r="UJ6" s="63"/>
      <c r="UK6" s="63"/>
      <c r="UL6" s="63"/>
      <c r="UM6" s="63"/>
      <c r="UN6" s="63"/>
      <c r="UO6" s="63"/>
      <c r="UP6" s="63"/>
      <c r="UQ6" s="63"/>
      <c r="UR6" s="63"/>
      <c r="US6" s="63"/>
      <c r="UT6" s="63"/>
      <c r="UU6" s="63"/>
      <c r="UV6" s="63"/>
      <c r="UW6" s="63"/>
      <c r="UX6" s="63"/>
      <c r="UY6" s="63"/>
      <c r="UZ6" s="63"/>
      <c r="VA6" s="63"/>
      <c r="VB6" s="63"/>
      <c r="VC6" s="63"/>
      <c r="VD6" s="63"/>
      <c r="VE6" s="63"/>
      <c r="VF6" s="63"/>
      <c r="VG6" s="63"/>
      <c r="VH6" s="63"/>
      <c r="VI6" s="63"/>
      <c r="VJ6" s="63"/>
      <c r="VK6" s="63"/>
      <c r="VL6" s="63"/>
      <c r="VM6" s="63"/>
      <c r="VN6" s="63"/>
      <c r="VO6" s="63"/>
      <c r="VP6" s="63"/>
      <c r="VQ6" s="63"/>
      <c r="VR6" s="63"/>
      <c r="VS6" s="63"/>
      <c r="VT6" s="63"/>
      <c r="VU6" s="63"/>
      <c r="VV6" s="63"/>
      <c r="VW6" s="63"/>
      <c r="VX6" s="63"/>
      <c r="VY6" s="63"/>
      <c r="VZ6" s="63"/>
      <c r="WA6" s="63"/>
      <c r="WB6" s="63"/>
      <c r="WC6" s="63"/>
      <c r="WD6" s="63"/>
      <c r="WE6" s="63"/>
      <c r="WF6" s="63"/>
      <c r="WG6" s="63"/>
      <c r="WH6" s="63"/>
      <c r="WI6" s="63"/>
      <c r="WJ6" s="63"/>
      <c r="WK6" s="63"/>
      <c r="WL6" s="63"/>
      <c r="WM6" s="63"/>
      <c r="WN6" s="63"/>
      <c r="WO6" s="63"/>
      <c r="WP6" s="63"/>
      <c r="WQ6" s="63"/>
      <c r="WR6" s="63"/>
      <c r="WS6" s="63"/>
      <c r="WT6" s="63"/>
      <c r="WU6" s="63"/>
      <c r="WV6" s="63"/>
      <c r="WW6" s="63"/>
      <c r="WX6" s="63"/>
      <c r="WY6" s="63"/>
      <c r="WZ6" s="63"/>
      <c r="XA6" s="63"/>
      <c r="XB6" s="63"/>
      <c r="XC6" s="63"/>
      <c r="XD6" s="63"/>
      <c r="XE6" s="63"/>
      <c r="XF6" s="63"/>
      <c r="XG6" s="63"/>
      <c r="XH6" s="63"/>
      <c r="XI6" s="63"/>
      <c r="XJ6" s="63"/>
      <c r="XK6" s="63"/>
      <c r="XL6" s="63"/>
      <c r="XM6" s="63"/>
      <c r="XN6" s="63"/>
      <c r="XO6" s="63"/>
      <c r="XP6" s="63"/>
      <c r="XQ6" s="63"/>
      <c r="XR6" s="63"/>
      <c r="XS6" s="63"/>
      <c r="XT6" s="63"/>
      <c r="XU6" s="63"/>
      <c r="XV6" s="63"/>
      <c r="XW6" s="63"/>
      <c r="XX6" s="63"/>
      <c r="XY6" s="63"/>
      <c r="XZ6" s="63"/>
      <c r="YA6" s="63"/>
      <c r="YB6" s="63"/>
      <c r="YC6" s="63"/>
      <c r="YD6" s="63"/>
      <c r="YE6" s="63"/>
      <c r="YF6" s="63"/>
      <c r="YG6" s="63"/>
      <c r="YH6" s="63"/>
      <c r="YI6" s="63"/>
      <c r="YJ6" s="63"/>
      <c r="YK6" s="63"/>
      <c r="YL6" s="63"/>
      <c r="YM6" s="63"/>
      <c r="YN6" s="63"/>
      <c r="YO6" s="63"/>
      <c r="YP6" s="63"/>
      <c r="YQ6" s="63"/>
      <c r="YR6" s="63"/>
      <c r="YS6" s="63"/>
      <c r="YT6" s="63"/>
      <c r="YU6" s="63"/>
      <c r="YV6" s="63"/>
      <c r="YW6" s="63"/>
      <c r="YX6" s="63"/>
      <c r="YY6" s="63"/>
      <c r="YZ6" s="63"/>
      <c r="ZA6" s="63"/>
      <c r="ZB6" s="63"/>
      <c r="ZC6" s="63"/>
      <c r="ZD6" s="63"/>
      <c r="ZE6" s="63"/>
      <c r="ZF6" s="63"/>
      <c r="ZG6" s="63"/>
      <c r="ZH6" s="63"/>
      <c r="ZI6" s="63"/>
      <c r="ZJ6" s="63"/>
      <c r="ZK6" s="63"/>
      <c r="ZL6" s="63"/>
      <c r="ZM6" s="63"/>
      <c r="ZN6" s="63"/>
      <c r="ZO6" s="63"/>
      <c r="ZP6" s="63"/>
      <c r="ZQ6" s="63"/>
      <c r="ZR6" s="63"/>
      <c r="ZS6" s="63"/>
      <c r="ZT6" s="63"/>
      <c r="ZU6" s="63"/>
      <c r="ZV6" s="63"/>
      <c r="ZW6" s="63"/>
      <c r="ZX6" s="63"/>
      <c r="ZY6" s="63"/>
      <c r="ZZ6" s="63"/>
      <c r="AAA6" s="63"/>
      <c r="AAB6" s="63"/>
      <c r="AAC6" s="63"/>
      <c r="AAD6" s="63"/>
      <c r="AAE6" s="63"/>
      <c r="AAF6" s="63"/>
      <c r="AAG6" s="63"/>
      <c r="AAH6" s="63"/>
      <c r="AAI6" s="63"/>
      <c r="AAJ6" s="63"/>
      <c r="AAK6" s="63"/>
      <c r="AAL6" s="63"/>
      <c r="AAM6" s="63"/>
      <c r="AAN6" s="63"/>
      <c r="AAO6" s="63"/>
      <c r="AAP6" s="63"/>
      <c r="AAQ6" s="63"/>
      <c r="AAR6" s="63"/>
      <c r="AAS6" s="63"/>
      <c r="AAT6" s="63"/>
      <c r="AAU6" s="63"/>
      <c r="AAV6" s="63"/>
      <c r="AAW6" s="63"/>
      <c r="AAX6" s="63"/>
      <c r="AAY6" s="63"/>
      <c r="AAZ6" s="63"/>
      <c r="ABA6" s="63"/>
      <c r="ABB6" s="63"/>
      <c r="ABC6" s="63"/>
      <c r="ABD6" s="63"/>
      <c r="ABE6" s="63"/>
      <c r="ABF6" s="63"/>
      <c r="ABG6" s="63"/>
      <c r="ABH6" s="63"/>
      <c r="ABI6" s="63"/>
      <c r="ABJ6" s="63"/>
      <c r="ABK6" s="63"/>
      <c r="ABL6" s="63"/>
      <c r="ABM6" s="63"/>
      <c r="ABN6" s="63"/>
      <c r="ABO6" s="63"/>
      <c r="ABP6" s="63"/>
      <c r="ABQ6" s="63"/>
      <c r="ABR6" s="63"/>
      <c r="ABS6" s="63"/>
      <c r="ABT6" s="63"/>
      <c r="ABU6" s="63"/>
      <c r="ABV6" s="63"/>
      <c r="ABW6" s="63"/>
      <c r="ABX6" s="63"/>
      <c r="ABY6" s="63"/>
      <c r="ABZ6" s="63"/>
      <c r="ACA6" s="63"/>
      <c r="ACB6" s="63"/>
      <c r="ACC6" s="63"/>
      <c r="ACD6" s="63"/>
      <c r="ACE6" s="63"/>
      <c r="ACF6" s="63"/>
      <c r="ACG6" s="63"/>
      <c r="ACH6" s="63"/>
      <c r="ACI6" s="63"/>
      <c r="ACJ6" s="63"/>
      <c r="ACK6" s="63"/>
      <c r="ACL6" s="63"/>
      <c r="ACM6" s="63"/>
      <c r="ACN6" s="63"/>
      <c r="ACO6" s="63"/>
      <c r="ACP6" s="63"/>
      <c r="ACQ6" s="63"/>
      <c r="ACR6" s="63"/>
      <c r="ACS6" s="63"/>
      <c r="ACT6" s="63"/>
      <c r="ACU6" s="63"/>
      <c r="ACV6" s="63"/>
      <c r="ACW6" s="63"/>
      <c r="ACX6" s="63"/>
      <c r="ACY6" s="63"/>
      <c r="ACZ6" s="63"/>
      <c r="ADA6" s="63"/>
      <c r="ADB6" s="63"/>
      <c r="ADC6" s="63"/>
      <c r="ADD6" s="63"/>
      <c r="ADE6" s="63"/>
      <c r="ADF6" s="63"/>
      <c r="ADG6" s="63"/>
      <c r="ADH6" s="63"/>
      <c r="ADI6" s="63"/>
      <c r="ADJ6" s="63"/>
      <c r="ADK6" s="63"/>
      <c r="ADL6" s="63"/>
      <c r="ADM6" s="63"/>
      <c r="ADN6" s="63"/>
      <c r="ADO6" s="63"/>
      <c r="ADP6" s="63"/>
      <c r="ADQ6" s="63"/>
      <c r="ADR6" s="63"/>
      <c r="ADS6" s="63"/>
      <c r="ADT6" s="63"/>
      <c r="ADU6" s="63"/>
      <c r="ADV6" s="63"/>
      <c r="ADW6" s="63"/>
      <c r="ADX6" s="63"/>
      <c r="ADY6" s="63"/>
      <c r="ADZ6" s="63"/>
      <c r="AEA6" s="63"/>
      <c r="AEB6" s="63"/>
      <c r="AEC6" s="63"/>
      <c r="AED6" s="63"/>
      <c r="AEE6" s="63"/>
      <c r="AEF6" s="63"/>
      <c r="AEG6" s="63"/>
      <c r="AEH6" s="63"/>
      <c r="AEI6" s="63"/>
      <c r="AEJ6" s="63"/>
      <c r="AEK6" s="63"/>
      <c r="AEL6" s="63"/>
      <c r="AEM6" s="63"/>
      <c r="AEN6" s="63"/>
      <c r="AEO6" s="63"/>
      <c r="AEP6" s="63"/>
      <c r="AEQ6" s="63"/>
      <c r="AER6" s="63"/>
      <c r="AES6" s="63"/>
      <c r="AET6" s="63"/>
      <c r="AEU6" s="63"/>
      <c r="AEV6" s="63"/>
      <c r="AEW6" s="63"/>
      <c r="AEX6" s="63"/>
      <c r="AEY6" s="63"/>
      <c r="AEZ6" s="63"/>
      <c r="AFA6" s="63"/>
      <c r="AFB6" s="63"/>
      <c r="AFC6" s="63"/>
      <c r="AFD6" s="63"/>
      <c r="AFE6" s="63"/>
      <c r="AFF6" s="63"/>
      <c r="AFG6" s="63"/>
      <c r="AFH6" s="63"/>
      <c r="AFI6" s="63"/>
      <c r="AFJ6" s="63"/>
      <c r="AFK6" s="63"/>
      <c r="AFL6" s="63"/>
      <c r="AFM6" s="63"/>
      <c r="AFN6" s="63"/>
      <c r="AFO6" s="63"/>
      <c r="AFP6" s="63"/>
      <c r="AFQ6" s="63"/>
      <c r="AFR6" s="63"/>
      <c r="AFS6" s="63"/>
      <c r="AFT6" s="63"/>
      <c r="AFU6" s="63"/>
      <c r="AFV6" s="63"/>
      <c r="AFW6" s="63"/>
      <c r="AFX6" s="63"/>
      <c r="AFY6" s="63"/>
      <c r="AFZ6" s="63"/>
      <c r="AGA6" s="63"/>
      <c r="AGB6" s="63"/>
      <c r="AGC6" s="63"/>
      <c r="AGD6" s="63"/>
      <c r="AGE6" s="63"/>
      <c r="AGF6" s="63"/>
      <c r="AGG6" s="63"/>
      <c r="AGH6" s="63"/>
      <c r="AGI6" s="63"/>
      <c r="AGJ6" s="63"/>
      <c r="AGK6" s="63"/>
      <c r="AGL6" s="63"/>
      <c r="AGM6" s="63"/>
      <c r="AGN6" s="63"/>
      <c r="AGO6" s="63"/>
      <c r="AGP6" s="63"/>
      <c r="AGQ6" s="63"/>
      <c r="AGR6" s="63"/>
      <c r="AGS6" s="63"/>
      <c r="AGT6" s="63"/>
      <c r="AGU6" s="63"/>
      <c r="AGV6" s="63"/>
      <c r="AGW6" s="63"/>
      <c r="AGX6" s="63"/>
      <c r="AGY6" s="63"/>
      <c r="AGZ6" s="63"/>
      <c r="AHA6" s="63"/>
      <c r="AHB6" s="63"/>
      <c r="AHC6" s="63"/>
      <c r="AHD6" s="63"/>
      <c r="AHE6" s="63"/>
      <c r="AHF6" s="63"/>
      <c r="AHG6" s="63"/>
      <c r="AHH6" s="63"/>
      <c r="AHI6" s="63"/>
      <c r="AHJ6" s="63"/>
      <c r="AHK6" s="63"/>
      <c r="AHL6" s="63"/>
      <c r="AHM6" s="63"/>
      <c r="AHN6" s="63"/>
      <c r="AHO6" s="63"/>
      <c r="AHP6" s="63"/>
      <c r="AHQ6" s="63"/>
      <c r="AHR6" s="63"/>
      <c r="AHS6" s="63"/>
      <c r="AHT6" s="63"/>
      <c r="AHU6" s="63"/>
      <c r="AHV6" s="63"/>
      <c r="AHW6" s="63"/>
      <c r="AHX6" s="63"/>
      <c r="AHY6" s="63"/>
      <c r="AHZ6" s="63"/>
      <c r="AIA6" s="63"/>
      <c r="AIB6" s="63"/>
      <c r="AIC6" s="63"/>
      <c r="AID6" s="63"/>
      <c r="AIE6" s="63"/>
      <c r="AIF6" s="63"/>
      <c r="AIG6" s="63"/>
      <c r="AIH6" s="63"/>
      <c r="AII6" s="63"/>
      <c r="AIJ6" s="63"/>
      <c r="AIK6" s="63"/>
      <c r="AIL6" s="63"/>
      <c r="AIM6" s="63"/>
      <c r="AIN6" s="63"/>
      <c r="AIO6" s="63"/>
      <c r="AIP6" s="63"/>
      <c r="AIQ6" s="63"/>
      <c r="AIR6" s="63"/>
      <c r="AIS6" s="63"/>
      <c r="AIT6" s="63"/>
      <c r="AIU6" s="63"/>
      <c r="AIV6" s="63"/>
      <c r="AIW6" s="63"/>
      <c r="AIX6" s="63"/>
      <c r="AIY6" s="63"/>
      <c r="AIZ6" s="63"/>
      <c r="AJA6" s="63"/>
      <c r="AJB6" s="63"/>
      <c r="AJC6" s="63"/>
      <c r="AJD6" s="63"/>
      <c r="AJE6" s="63"/>
      <c r="AJF6" s="63"/>
      <c r="AJG6" s="63"/>
      <c r="AJH6" s="63"/>
      <c r="AJI6" s="63"/>
      <c r="AJJ6" s="63"/>
      <c r="AJK6" s="63"/>
      <c r="AJL6" s="63"/>
      <c r="AJM6" s="63"/>
      <c r="AJN6" s="63"/>
      <c r="AJO6" s="63"/>
      <c r="AJP6" s="63"/>
      <c r="AJQ6" s="63"/>
      <c r="AJR6" s="63"/>
      <c r="AJS6" s="63"/>
      <c r="AJT6" s="63"/>
      <c r="AJU6" s="63"/>
      <c r="AJV6" s="63"/>
      <c r="AJW6" s="63"/>
      <c r="AJX6" s="63"/>
      <c r="AJY6" s="63"/>
      <c r="AJZ6" s="63"/>
      <c r="AKA6" s="63"/>
      <c r="AKB6" s="63"/>
      <c r="AKC6" s="63"/>
      <c r="AKD6" s="63"/>
      <c r="AKE6" s="63"/>
      <c r="AKF6" s="63"/>
      <c r="AKG6" s="63"/>
      <c r="AKH6" s="63"/>
      <c r="AKI6" s="63"/>
      <c r="AKJ6" s="63"/>
      <c r="AKK6" s="63"/>
      <c r="AKL6" s="63"/>
      <c r="AKM6" s="63"/>
      <c r="AKN6" s="63"/>
      <c r="AKO6" s="63"/>
      <c r="AKP6" s="63"/>
      <c r="AKQ6" s="63"/>
      <c r="AKR6" s="63"/>
      <c r="AKS6" s="63"/>
      <c r="AKT6" s="63"/>
      <c r="AKU6" s="63"/>
      <c r="AKV6" s="63"/>
      <c r="AKW6" s="63"/>
      <c r="AKX6" s="63"/>
      <c r="AKY6" s="63"/>
      <c r="AKZ6" s="63"/>
      <c r="ALA6" s="63"/>
      <c r="ALB6" s="63"/>
      <c r="ALC6" s="63"/>
      <c r="ALD6" s="63"/>
      <c r="ALE6" s="63"/>
      <c r="ALF6" s="63"/>
      <c r="ALG6" s="63"/>
      <c r="ALH6" s="63"/>
      <c r="ALI6" s="63"/>
      <c r="ALJ6" s="63"/>
      <c r="ALK6" s="63"/>
      <c r="ALL6" s="63"/>
      <c r="ALM6" s="63"/>
      <c r="ALN6" s="63"/>
      <c r="ALO6" s="63"/>
      <c r="ALP6" s="63"/>
      <c r="ALQ6" s="63"/>
      <c r="ALR6" s="63"/>
      <c r="ALS6" s="63"/>
      <c r="ALT6" s="63"/>
      <c r="ALU6" s="63"/>
      <c r="ALV6" s="63"/>
      <c r="ALW6" s="63"/>
      <c r="ALX6" s="63"/>
      <c r="ALY6" s="63"/>
      <c r="ALZ6" s="63"/>
      <c r="AMA6" s="63"/>
      <c r="AMB6" s="63"/>
      <c r="AMC6" s="63"/>
      <c r="AMD6" s="63"/>
      <c r="AME6" s="63"/>
      <c r="AMF6" s="63"/>
      <c r="AMG6" s="63"/>
      <c r="AMH6" s="63"/>
      <c r="AMI6" s="63"/>
      <c r="AMJ6" s="63"/>
    </row>
    <row r="7" spans="1:1024" s="17" customFormat="1" ht="22.5" customHeight="1" x14ac:dyDescent="0.25">
      <c r="A7" s="122"/>
      <c r="B7" s="65" t="s">
        <v>805</v>
      </c>
      <c r="C7" s="65" t="s">
        <v>891</v>
      </c>
      <c r="D7" s="66"/>
      <c r="E7" s="66"/>
      <c r="F7" s="66"/>
      <c r="G7" s="66"/>
      <c r="H7" s="66"/>
      <c r="I7" s="66"/>
      <c r="J7" s="66"/>
      <c r="K7" s="66"/>
      <c r="L7" s="66"/>
      <c r="M7" s="66"/>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c r="BR7" s="63"/>
      <c r="BS7" s="63"/>
      <c r="BT7" s="63"/>
      <c r="BU7" s="63"/>
      <c r="BV7" s="63"/>
      <c r="BW7" s="63"/>
      <c r="BX7" s="63"/>
      <c r="BY7" s="63"/>
      <c r="BZ7" s="63"/>
      <c r="CA7" s="63"/>
      <c r="CB7" s="63"/>
      <c r="CC7" s="63"/>
      <c r="CD7" s="63"/>
      <c r="CE7" s="63"/>
      <c r="CF7" s="63"/>
      <c r="CG7" s="63"/>
      <c r="CH7" s="63"/>
      <c r="CI7" s="63"/>
      <c r="CJ7" s="63"/>
      <c r="CK7" s="63"/>
      <c r="CL7" s="63"/>
      <c r="CM7" s="63"/>
      <c r="CN7" s="63"/>
      <c r="CO7" s="63"/>
      <c r="CP7" s="63"/>
      <c r="CQ7" s="63"/>
      <c r="CR7" s="63"/>
      <c r="CS7" s="63"/>
      <c r="CT7" s="63"/>
      <c r="CU7" s="63"/>
      <c r="CV7" s="63"/>
      <c r="CW7" s="63"/>
      <c r="CX7" s="63"/>
      <c r="CY7" s="63"/>
      <c r="CZ7" s="63"/>
      <c r="DA7" s="63"/>
      <c r="DB7" s="63"/>
      <c r="DC7" s="63"/>
      <c r="DD7" s="63"/>
      <c r="DE7" s="63"/>
      <c r="DF7" s="63"/>
      <c r="DG7" s="63"/>
      <c r="DH7" s="63"/>
      <c r="DI7" s="63"/>
      <c r="DJ7" s="63"/>
      <c r="DK7" s="63"/>
      <c r="DL7" s="63"/>
      <c r="DM7" s="63"/>
      <c r="DN7" s="63"/>
      <c r="DO7" s="63"/>
      <c r="DP7" s="63"/>
      <c r="DQ7" s="63"/>
      <c r="DR7" s="63"/>
      <c r="DS7" s="63"/>
      <c r="DT7" s="63"/>
      <c r="DU7" s="63"/>
      <c r="DV7" s="63"/>
      <c r="DW7" s="63"/>
      <c r="DX7" s="63"/>
      <c r="DY7" s="63"/>
      <c r="DZ7" s="63"/>
      <c r="EA7" s="63"/>
      <c r="EB7" s="63"/>
      <c r="EC7" s="63"/>
      <c r="ED7" s="63"/>
      <c r="EE7" s="63"/>
      <c r="EF7" s="63"/>
      <c r="EG7" s="63"/>
      <c r="EH7" s="63"/>
      <c r="EI7" s="63"/>
      <c r="EJ7" s="63"/>
      <c r="EK7" s="63"/>
      <c r="EL7" s="63"/>
      <c r="EM7" s="63"/>
      <c r="EN7" s="63"/>
      <c r="EO7" s="63"/>
      <c r="EP7" s="63"/>
      <c r="EQ7" s="63"/>
      <c r="ER7" s="63"/>
      <c r="ES7" s="63"/>
      <c r="ET7" s="63"/>
      <c r="EU7" s="63"/>
      <c r="EV7" s="63"/>
      <c r="EW7" s="63"/>
      <c r="EX7" s="63"/>
      <c r="EY7" s="63"/>
      <c r="EZ7" s="63"/>
      <c r="FA7" s="63"/>
      <c r="FB7" s="63"/>
      <c r="FC7" s="63"/>
      <c r="FD7" s="63"/>
      <c r="FE7" s="63"/>
      <c r="FF7" s="63"/>
      <c r="FG7" s="63"/>
      <c r="FH7" s="63"/>
      <c r="FI7" s="63"/>
      <c r="FJ7" s="63"/>
      <c r="FK7" s="63"/>
      <c r="FL7" s="63"/>
      <c r="FM7" s="63"/>
      <c r="FN7" s="63"/>
      <c r="FO7" s="63"/>
      <c r="FP7" s="63"/>
      <c r="FQ7" s="63"/>
      <c r="FR7" s="63"/>
      <c r="FS7" s="63"/>
      <c r="FT7" s="63"/>
      <c r="FU7" s="63"/>
      <c r="FV7" s="63"/>
      <c r="FW7" s="63"/>
      <c r="FX7" s="63"/>
      <c r="FY7" s="63"/>
      <c r="FZ7" s="63"/>
      <c r="GA7" s="63"/>
      <c r="GB7" s="63"/>
      <c r="GC7" s="63"/>
      <c r="GD7" s="63"/>
      <c r="GE7" s="63"/>
      <c r="GF7" s="63"/>
      <c r="GG7" s="63"/>
      <c r="GH7" s="63"/>
      <c r="GI7" s="63"/>
      <c r="GJ7" s="63"/>
      <c r="GK7" s="63"/>
      <c r="GL7" s="63"/>
      <c r="GM7" s="63"/>
      <c r="GN7" s="63"/>
      <c r="GO7" s="63"/>
      <c r="GP7" s="63"/>
      <c r="GQ7" s="63"/>
      <c r="GR7" s="63"/>
      <c r="GS7" s="63"/>
      <c r="GT7" s="63"/>
      <c r="GU7" s="63"/>
      <c r="GV7" s="63"/>
      <c r="GW7" s="63"/>
      <c r="GX7" s="63"/>
      <c r="GY7" s="63"/>
      <c r="GZ7" s="63"/>
      <c r="HA7" s="63"/>
      <c r="HB7" s="63"/>
      <c r="HC7" s="63"/>
      <c r="HD7" s="63"/>
      <c r="HE7" s="63"/>
      <c r="HF7" s="63"/>
      <c r="HG7" s="63"/>
      <c r="HH7" s="63"/>
      <c r="HI7" s="63"/>
      <c r="HJ7" s="63"/>
      <c r="HK7" s="63"/>
      <c r="HL7" s="63"/>
      <c r="HM7" s="63"/>
      <c r="HN7" s="63"/>
      <c r="HO7" s="63"/>
      <c r="HP7" s="63"/>
      <c r="HQ7" s="63"/>
      <c r="HR7" s="63"/>
      <c r="HS7" s="63"/>
      <c r="HT7" s="63"/>
      <c r="HU7" s="63"/>
      <c r="HV7" s="63"/>
      <c r="HW7" s="63"/>
      <c r="HX7" s="63"/>
      <c r="HY7" s="63"/>
      <c r="HZ7" s="63"/>
      <c r="IA7" s="63"/>
      <c r="IB7" s="63"/>
      <c r="IC7" s="63"/>
      <c r="ID7" s="63"/>
      <c r="IE7" s="63"/>
      <c r="IF7" s="63"/>
      <c r="IG7" s="63"/>
      <c r="IH7" s="63"/>
      <c r="II7" s="63"/>
      <c r="IJ7" s="63"/>
      <c r="IK7" s="63"/>
      <c r="IL7" s="63"/>
      <c r="IM7" s="63"/>
      <c r="IN7" s="63"/>
      <c r="IO7" s="63"/>
      <c r="IP7" s="63"/>
      <c r="IQ7" s="63"/>
      <c r="IR7" s="63"/>
      <c r="IS7" s="63"/>
      <c r="IT7" s="63"/>
      <c r="IU7" s="63"/>
      <c r="IV7" s="63"/>
      <c r="IW7" s="63"/>
      <c r="IX7" s="63"/>
      <c r="IY7" s="63"/>
      <c r="IZ7" s="63"/>
      <c r="JA7" s="63"/>
      <c r="JB7" s="63"/>
      <c r="JC7" s="63"/>
      <c r="JD7" s="63"/>
      <c r="JE7" s="63"/>
      <c r="JF7" s="63"/>
      <c r="JG7" s="63"/>
      <c r="JH7" s="63"/>
      <c r="JI7" s="63"/>
      <c r="JJ7" s="63"/>
      <c r="JK7" s="63"/>
      <c r="JL7" s="63"/>
      <c r="JM7" s="63"/>
      <c r="JN7" s="63"/>
      <c r="JO7" s="63"/>
      <c r="JP7" s="63"/>
      <c r="JQ7" s="63"/>
      <c r="JR7" s="63"/>
      <c r="JS7" s="63"/>
      <c r="JT7" s="63"/>
      <c r="JU7" s="63"/>
      <c r="JV7" s="63"/>
      <c r="JW7" s="63"/>
      <c r="JX7" s="63"/>
      <c r="JY7" s="63"/>
      <c r="JZ7" s="63"/>
      <c r="KA7" s="63"/>
      <c r="KB7" s="63"/>
      <c r="KC7" s="63"/>
      <c r="KD7" s="63"/>
      <c r="KE7" s="63"/>
      <c r="KF7" s="63"/>
      <c r="KG7" s="63"/>
      <c r="KH7" s="63"/>
      <c r="KI7" s="63"/>
      <c r="KJ7" s="63"/>
      <c r="KK7" s="63"/>
      <c r="KL7" s="63"/>
      <c r="KM7" s="63"/>
      <c r="KN7" s="63"/>
      <c r="KO7" s="63"/>
      <c r="KP7" s="63"/>
      <c r="KQ7" s="63"/>
      <c r="KR7" s="63"/>
      <c r="KS7" s="63"/>
      <c r="KT7" s="63"/>
      <c r="KU7" s="63"/>
      <c r="KV7" s="63"/>
      <c r="KW7" s="63"/>
      <c r="KX7" s="63"/>
      <c r="KY7" s="63"/>
      <c r="KZ7" s="63"/>
      <c r="LA7" s="63"/>
      <c r="LB7" s="63"/>
      <c r="LC7" s="63"/>
      <c r="LD7" s="63"/>
      <c r="LE7" s="63"/>
      <c r="LF7" s="63"/>
      <c r="LG7" s="63"/>
      <c r="LH7" s="63"/>
      <c r="LI7" s="63"/>
      <c r="LJ7" s="63"/>
      <c r="LK7" s="63"/>
      <c r="LL7" s="63"/>
      <c r="LM7" s="63"/>
      <c r="LN7" s="63"/>
      <c r="LO7" s="63"/>
      <c r="LP7" s="63"/>
      <c r="LQ7" s="63"/>
      <c r="LR7" s="63"/>
      <c r="LS7" s="63"/>
      <c r="LT7" s="63"/>
      <c r="LU7" s="63"/>
      <c r="LV7" s="63"/>
      <c r="LW7" s="63"/>
      <c r="LX7" s="63"/>
      <c r="LY7" s="63"/>
      <c r="LZ7" s="63"/>
      <c r="MA7" s="63"/>
      <c r="MB7" s="63"/>
      <c r="MC7" s="63"/>
      <c r="MD7" s="63"/>
      <c r="ME7" s="63"/>
      <c r="MF7" s="63"/>
      <c r="MG7" s="63"/>
      <c r="MH7" s="63"/>
      <c r="MI7" s="63"/>
      <c r="MJ7" s="63"/>
      <c r="MK7" s="63"/>
      <c r="ML7" s="63"/>
      <c r="MM7" s="63"/>
      <c r="MN7" s="63"/>
      <c r="MO7" s="63"/>
      <c r="MP7" s="63"/>
      <c r="MQ7" s="63"/>
      <c r="MR7" s="63"/>
      <c r="MS7" s="63"/>
      <c r="MT7" s="63"/>
      <c r="MU7" s="63"/>
      <c r="MV7" s="63"/>
      <c r="MW7" s="63"/>
      <c r="MX7" s="63"/>
      <c r="MY7" s="63"/>
      <c r="MZ7" s="63"/>
      <c r="NA7" s="63"/>
      <c r="NB7" s="63"/>
      <c r="NC7" s="63"/>
      <c r="ND7" s="63"/>
      <c r="NE7" s="63"/>
      <c r="NF7" s="63"/>
      <c r="NG7" s="63"/>
      <c r="NH7" s="63"/>
      <c r="NI7" s="63"/>
      <c r="NJ7" s="63"/>
      <c r="NK7" s="63"/>
      <c r="NL7" s="63"/>
      <c r="NM7" s="63"/>
      <c r="NN7" s="63"/>
      <c r="NO7" s="63"/>
      <c r="NP7" s="63"/>
      <c r="NQ7" s="63"/>
      <c r="NR7" s="63"/>
      <c r="NS7" s="63"/>
      <c r="NT7" s="63"/>
      <c r="NU7" s="63"/>
      <c r="NV7" s="63"/>
      <c r="NW7" s="63"/>
      <c r="NX7" s="63"/>
      <c r="NY7" s="63"/>
      <c r="NZ7" s="63"/>
      <c r="OA7" s="63"/>
      <c r="OB7" s="63"/>
      <c r="OC7" s="63"/>
      <c r="OD7" s="63"/>
      <c r="OE7" s="63"/>
      <c r="OF7" s="63"/>
      <c r="OG7" s="63"/>
      <c r="OH7" s="63"/>
      <c r="OI7" s="63"/>
      <c r="OJ7" s="63"/>
      <c r="OK7" s="63"/>
      <c r="OL7" s="63"/>
      <c r="OM7" s="63"/>
      <c r="ON7" s="63"/>
      <c r="OO7" s="63"/>
      <c r="OP7" s="63"/>
      <c r="OQ7" s="63"/>
      <c r="OR7" s="63"/>
      <c r="OS7" s="63"/>
      <c r="OT7" s="63"/>
      <c r="OU7" s="63"/>
      <c r="OV7" s="63"/>
      <c r="OW7" s="63"/>
      <c r="OX7" s="63"/>
      <c r="OY7" s="63"/>
      <c r="OZ7" s="63"/>
      <c r="PA7" s="63"/>
      <c r="PB7" s="63"/>
      <c r="PC7" s="63"/>
      <c r="PD7" s="63"/>
      <c r="PE7" s="63"/>
      <c r="PF7" s="63"/>
      <c r="PG7" s="63"/>
      <c r="PH7" s="63"/>
      <c r="PI7" s="63"/>
      <c r="PJ7" s="63"/>
      <c r="PK7" s="63"/>
      <c r="PL7" s="63"/>
      <c r="PM7" s="63"/>
      <c r="PN7" s="63"/>
      <c r="PO7" s="63"/>
      <c r="PP7" s="63"/>
      <c r="PQ7" s="63"/>
      <c r="PR7" s="63"/>
      <c r="PS7" s="63"/>
      <c r="PT7" s="63"/>
      <c r="PU7" s="63"/>
      <c r="PV7" s="63"/>
      <c r="PW7" s="63"/>
      <c r="PX7" s="63"/>
      <c r="PY7" s="63"/>
      <c r="PZ7" s="63"/>
      <c r="QA7" s="63"/>
      <c r="QB7" s="63"/>
      <c r="QC7" s="63"/>
      <c r="QD7" s="63"/>
      <c r="QE7" s="63"/>
      <c r="QF7" s="63"/>
      <c r="QG7" s="63"/>
      <c r="QH7" s="63"/>
      <c r="QI7" s="63"/>
      <c r="QJ7" s="63"/>
      <c r="QK7" s="63"/>
      <c r="QL7" s="63"/>
      <c r="QM7" s="63"/>
      <c r="QN7" s="63"/>
      <c r="QO7" s="63"/>
      <c r="QP7" s="63"/>
      <c r="QQ7" s="63"/>
      <c r="QR7" s="63"/>
      <c r="QS7" s="63"/>
      <c r="QT7" s="63"/>
      <c r="QU7" s="63"/>
      <c r="QV7" s="63"/>
      <c r="QW7" s="63"/>
      <c r="QX7" s="63"/>
      <c r="QY7" s="63"/>
      <c r="QZ7" s="63"/>
      <c r="RA7" s="63"/>
      <c r="RB7" s="63"/>
      <c r="RC7" s="63"/>
      <c r="RD7" s="63"/>
      <c r="RE7" s="63"/>
      <c r="RF7" s="63"/>
      <c r="RG7" s="63"/>
      <c r="RH7" s="63"/>
      <c r="RI7" s="63"/>
      <c r="RJ7" s="63"/>
      <c r="RK7" s="63"/>
      <c r="RL7" s="63"/>
      <c r="RM7" s="63"/>
      <c r="RN7" s="63"/>
      <c r="RO7" s="63"/>
      <c r="RP7" s="63"/>
      <c r="RQ7" s="63"/>
      <c r="RR7" s="63"/>
      <c r="RS7" s="63"/>
      <c r="RT7" s="63"/>
      <c r="RU7" s="63"/>
      <c r="RV7" s="63"/>
      <c r="RW7" s="63"/>
      <c r="RX7" s="63"/>
      <c r="RY7" s="63"/>
      <c r="RZ7" s="63"/>
      <c r="SA7" s="63"/>
      <c r="SB7" s="63"/>
      <c r="SC7" s="63"/>
      <c r="SD7" s="63"/>
      <c r="SE7" s="63"/>
      <c r="SF7" s="63"/>
      <c r="SG7" s="63"/>
      <c r="SH7" s="63"/>
      <c r="SI7" s="63"/>
      <c r="SJ7" s="63"/>
      <c r="SK7" s="63"/>
      <c r="SL7" s="63"/>
      <c r="SM7" s="63"/>
      <c r="SN7" s="63"/>
      <c r="SO7" s="63"/>
      <c r="SP7" s="63"/>
      <c r="SQ7" s="63"/>
      <c r="SR7" s="63"/>
      <c r="SS7" s="63"/>
      <c r="ST7" s="63"/>
      <c r="SU7" s="63"/>
      <c r="SV7" s="63"/>
      <c r="SW7" s="63"/>
      <c r="SX7" s="63"/>
      <c r="SY7" s="63"/>
      <c r="SZ7" s="63"/>
      <c r="TA7" s="63"/>
      <c r="TB7" s="63"/>
      <c r="TC7" s="63"/>
      <c r="TD7" s="63"/>
      <c r="TE7" s="63"/>
      <c r="TF7" s="63"/>
      <c r="TG7" s="63"/>
      <c r="TH7" s="63"/>
      <c r="TI7" s="63"/>
      <c r="TJ7" s="63"/>
      <c r="TK7" s="63"/>
      <c r="TL7" s="63"/>
      <c r="TM7" s="63"/>
      <c r="TN7" s="63"/>
      <c r="TO7" s="63"/>
      <c r="TP7" s="63"/>
      <c r="TQ7" s="63"/>
      <c r="TR7" s="63"/>
      <c r="TS7" s="63"/>
      <c r="TT7" s="63"/>
      <c r="TU7" s="63"/>
      <c r="TV7" s="63"/>
      <c r="TW7" s="63"/>
      <c r="TX7" s="63"/>
      <c r="TY7" s="63"/>
      <c r="TZ7" s="63"/>
      <c r="UA7" s="63"/>
      <c r="UB7" s="63"/>
      <c r="UC7" s="63"/>
      <c r="UD7" s="63"/>
      <c r="UE7" s="63"/>
      <c r="UF7" s="63"/>
      <c r="UG7" s="63"/>
      <c r="UH7" s="63"/>
      <c r="UI7" s="63"/>
      <c r="UJ7" s="63"/>
      <c r="UK7" s="63"/>
      <c r="UL7" s="63"/>
      <c r="UM7" s="63"/>
      <c r="UN7" s="63"/>
      <c r="UO7" s="63"/>
      <c r="UP7" s="63"/>
      <c r="UQ7" s="63"/>
      <c r="UR7" s="63"/>
      <c r="US7" s="63"/>
      <c r="UT7" s="63"/>
      <c r="UU7" s="63"/>
      <c r="UV7" s="63"/>
      <c r="UW7" s="63"/>
      <c r="UX7" s="63"/>
      <c r="UY7" s="63"/>
      <c r="UZ7" s="63"/>
      <c r="VA7" s="63"/>
      <c r="VB7" s="63"/>
      <c r="VC7" s="63"/>
      <c r="VD7" s="63"/>
      <c r="VE7" s="63"/>
      <c r="VF7" s="63"/>
      <c r="VG7" s="63"/>
      <c r="VH7" s="63"/>
      <c r="VI7" s="63"/>
      <c r="VJ7" s="63"/>
      <c r="VK7" s="63"/>
      <c r="VL7" s="63"/>
      <c r="VM7" s="63"/>
      <c r="VN7" s="63"/>
      <c r="VO7" s="63"/>
      <c r="VP7" s="63"/>
      <c r="VQ7" s="63"/>
      <c r="VR7" s="63"/>
      <c r="VS7" s="63"/>
      <c r="VT7" s="63"/>
      <c r="VU7" s="63"/>
      <c r="VV7" s="63"/>
      <c r="VW7" s="63"/>
      <c r="VX7" s="63"/>
      <c r="VY7" s="63"/>
      <c r="VZ7" s="63"/>
      <c r="WA7" s="63"/>
      <c r="WB7" s="63"/>
      <c r="WC7" s="63"/>
      <c r="WD7" s="63"/>
      <c r="WE7" s="63"/>
      <c r="WF7" s="63"/>
      <c r="WG7" s="63"/>
      <c r="WH7" s="63"/>
      <c r="WI7" s="63"/>
      <c r="WJ7" s="63"/>
      <c r="WK7" s="63"/>
      <c r="WL7" s="63"/>
      <c r="WM7" s="63"/>
      <c r="WN7" s="63"/>
      <c r="WO7" s="63"/>
      <c r="WP7" s="63"/>
      <c r="WQ7" s="63"/>
      <c r="WR7" s="63"/>
      <c r="WS7" s="63"/>
      <c r="WT7" s="63"/>
      <c r="WU7" s="63"/>
      <c r="WV7" s="63"/>
      <c r="WW7" s="63"/>
      <c r="WX7" s="63"/>
      <c r="WY7" s="63"/>
      <c r="WZ7" s="63"/>
      <c r="XA7" s="63"/>
      <c r="XB7" s="63"/>
      <c r="XC7" s="63"/>
      <c r="XD7" s="63"/>
      <c r="XE7" s="63"/>
      <c r="XF7" s="63"/>
      <c r="XG7" s="63"/>
      <c r="XH7" s="63"/>
      <c r="XI7" s="63"/>
      <c r="XJ7" s="63"/>
      <c r="XK7" s="63"/>
      <c r="XL7" s="63"/>
      <c r="XM7" s="63"/>
      <c r="XN7" s="63"/>
      <c r="XO7" s="63"/>
      <c r="XP7" s="63"/>
      <c r="XQ7" s="63"/>
      <c r="XR7" s="63"/>
      <c r="XS7" s="63"/>
      <c r="XT7" s="63"/>
      <c r="XU7" s="63"/>
      <c r="XV7" s="63"/>
      <c r="XW7" s="63"/>
      <c r="XX7" s="63"/>
      <c r="XY7" s="63"/>
      <c r="XZ7" s="63"/>
      <c r="YA7" s="63"/>
      <c r="YB7" s="63"/>
      <c r="YC7" s="63"/>
      <c r="YD7" s="63"/>
      <c r="YE7" s="63"/>
      <c r="YF7" s="63"/>
      <c r="YG7" s="63"/>
      <c r="YH7" s="63"/>
      <c r="YI7" s="63"/>
      <c r="YJ7" s="63"/>
      <c r="YK7" s="63"/>
      <c r="YL7" s="63"/>
      <c r="YM7" s="63"/>
      <c r="YN7" s="63"/>
      <c r="YO7" s="63"/>
      <c r="YP7" s="63"/>
      <c r="YQ7" s="63"/>
      <c r="YR7" s="63"/>
      <c r="YS7" s="63"/>
      <c r="YT7" s="63"/>
      <c r="YU7" s="63"/>
      <c r="YV7" s="63"/>
      <c r="YW7" s="63"/>
      <c r="YX7" s="63"/>
      <c r="YY7" s="63"/>
      <c r="YZ7" s="63"/>
      <c r="ZA7" s="63"/>
      <c r="ZB7" s="63"/>
      <c r="ZC7" s="63"/>
      <c r="ZD7" s="63"/>
      <c r="ZE7" s="63"/>
      <c r="ZF7" s="63"/>
      <c r="ZG7" s="63"/>
      <c r="ZH7" s="63"/>
      <c r="ZI7" s="63"/>
      <c r="ZJ7" s="63"/>
      <c r="ZK7" s="63"/>
      <c r="ZL7" s="63"/>
      <c r="ZM7" s="63"/>
      <c r="ZN7" s="63"/>
      <c r="ZO7" s="63"/>
      <c r="ZP7" s="63"/>
      <c r="ZQ7" s="63"/>
      <c r="ZR7" s="63"/>
      <c r="ZS7" s="63"/>
      <c r="ZT7" s="63"/>
      <c r="ZU7" s="63"/>
      <c r="ZV7" s="63"/>
      <c r="ZW7" s="63"/>
      <c r="ZX7" s="63"/>
      <c r="ZY7" s="63"/>
      <c r="ZZ7" s="63"/>
      <c r="AAA7" s="63"/>
      <c r="AAB7" s="63"/>
      <c r="AAC7" s="63"/>
      <c r="AAD7" s="63"/>
      <c r="AAE7" s="63"/>
      <c r="AAF7" s="63"/>
      <c r="AAG7" s="63"/>
      <c r="AAH7" s="63"/>
      <c r="AAI7" s="63"/>
      <c r="AAJ7" s="63"/>
      <c r="AAK7" s="63"/>
      <c r="AAL7" s="63"/>
      <c r="AAM7" s="63"/>
      <c r="AAN7" s="63"/>
      <c r="AAO7" s="63"/>
      <c r="AAP7" s="63"/>
      <c r="AAQ7" s="63"/>
      <c r="AAR7" s="63"/>
      <c r="AAS7" s="63"/>
      <c r="AAT7" s="63"/>
      <c r="AAU7" s="63"/>
      <c r="AAV7" s="63"/>
      <c r="AAW7" s="63"/>
      <c r="AAX7" s="63"/>
      <c r="AAY7" s="63"/>
      <c r="AAZ7" s="63"/>
      <c r="ABA7" s="63"/>
      <c r="ABB7" s="63"/>
      <c r="ABC7" s="63"/>
      <c r="ABD7" s="63"/>
      <c r="ABE7" s="63"/>
      <c r="ABF7" s="63"/>
      <c r="ABG7" s="63"/>
      <c r="ABH7" s="63"/>
      <c r="ABI7" s="63"/>
      <c r="ABJ7" s="63"/>
      <c r="ABK7" s="63"/>
      <c r="ABL7" s="63"/>
      <c r="ABM7" s="63"/>
      <c r="ABN7" s="63"/>
      <c r="ABO7" s="63"/>
      <c r="ABP7" s="63"/>
      <c r="ABQ7" s="63"/>
      <c r="ABR7" s="63"/>
      <c r="ABS7" s="63"/>
      <c r="ABT7" s="63"/>
      <c r="ABU7" s="63"/>
      <c r="ABV7" s="63"/>
      <c r="ABW7" s="63"/>
      <c r="ABX7" s="63"/>
      <c r="ABY7" s="63"/>
      <c r="ABZ7" s="63"/>
      <c r="ACA7" s="63"/>
      <c r="ACB7" s="63"/>
      <c r="ACC7" s="63"/>
      <c r="ACD7" s="63"/>
      <c r="ACE7" s="63"/>
      <c r="ACF7" s="63"/>
      <c r="ACG7" s="63"/>
      <c r="ACH7" s="63"/>
      <c r="ACI7" s="63"/>
      <c r="ACJ7" s="63"/>
      <c r="ACK7" s="63"/>
      <c r="ACL7" s="63"/>
      <c r="ACM7" s="63"/>
      <c r="ACN7" s="63"/>
      <c r="ACO7" s="63"/>
      <c r="ACP7" s="63"/>
      <c r="ACQ7" s="63"/>
      <c r="ACR7" s="63"/>
      <c r="ACS7" s="63"/>
      <c r="ACT7" s="63"/>
      <c r="ACU7" s="63"/>
      <c r="ACV7" s="63"/>
      <c r="ACW7" s="63"/>
      <c r="ACX7" s="63"/>
      <c r="ACY7" s="63"/>
      <c r="ACZ7" s="63"/>
      <c r="ADA7" s="63"/>
      <c r="ADB7" s="63"/>
      <c r="ADC7" s="63"/>
      <c r="ADD7" s="63"/>
      <c r="ADE7" s="63"/>
      <c r="ADF7" s="63"/>
      <c r="ADG7" s="63"/>
      <c r="ADH7" s="63"/>
      <c r="ADI7" s="63"/>
      <c r="ADJ7" s="63"/>
      <c r="ADK7" s="63"/>
      <c r="ADL7" s="63"/>
      <c r="ADM7" s="63"/>
      <c r="ADN7" s="63"/>
      <c r="ADO7" s="63"/>
      <c r="ADP7" s="63"/>
      <c r="ADQ7" s="63"/>
      <c r="ADR7" s="63"/>
      <c r="ADS7" s="63"/>
      <c r="ADT7" s="63"/>
      <c r="ADU7" s="63"/>
      <c r="ADV7" s="63"/>
      <c r="ADW7" s="63"/>
      <c r="ADX7" s="63"/>
      <c r="ADY7" s="63"/>
      <c r="ADZ7" s="63"/>
      <c r="AEA7" s="63"/>
      <c r="AEB7" s="63"/>
      <c r="AEC7" s="63"/>
      <c r="AED7" s="63"/>
      <c r="AEE7" s="63"/>
      <c r="AEF7" s="63"/>
      <c r="AEG7" s="63"/>
      <c r="AEH7" s="63"/>
      <c r="AEI7" s="63"/>
      <c r="AEJ7" s="63"/>
      <c r="AEK7" s="63"/>
      <c r="AEL7" s="63"/>
      <c r="AEM7" s="63"/>
      <c r="AEN7" s="63"/>
      <c r="AEO7" s="63"/>
      <c r="AEP7" s="63"/>
      <c r="AEQ7" s="63"/>
      <c r="AER7" s="63"/>
      <c r="AES7" s="63"/>
      <c r="AET7" s="63"/>
      <c r="AEU7" s="63"/>
      <c r="AEV7" s="63"/>
      <c r="AEW7" s="63"/>
      <c r="AEX7" s="63"/>
      <c r="AEY7" s="63"/>
      <c r="AEZ7" s="63"/>
      <c r="AFA7" s="63"/>
      <c r="AFB7" s="63"/>
      <c r="AFC7" s="63"/>
      <c r="AFD7" s="63"/>
      <c r="AFE7" s="63"/>
      <c r="AFF7" s="63"/>
      <c r="AFG7" s="63"/>
      <c r="AFH7" s="63"/>
      <c r="AFI7" s="63"/>
      <c r="AFJ7" s="63"/>
      <c r="AFK7" s="63"/>
      <c r="AFL7" s="63"/>
      <c r="AFM7" s="63"/>
      <c r="AFN7" s="63"/>
      <c r="AFO7" s="63"/>
      <c r="AFP7" s="63"/>
      <c r="AFQ7" s="63"/>
      <c r="AFR7" s="63"/>
      <c r="AFS7" s="63"/>
      <c r="AFT7" s="63"/>
      <c r="AFU7" s="63"/>
      <c r="AFV7" s="63"/>
      <c r="AFW7" s="63"/>
      <c r="AFX7" s="63"/>
      <c r="AFY7" s="63"/>
      <c r="AFZ7" s="63"/>
      <c r="AGA7" s="63"/>
      <c r="AGB7" s="63"/>
      <c r="AGC7" s="63"/>
      <c r="AGD7" s="63"/>
      <c r="AGE7" s="63"/>
      <c r="AGF7" s="63"/>
      <c r="AGG7" s="63"/>
      <c r="AGH7" s="63"/>
      <c r="AGI7" s="63"/>
      <c r="AGJ7" s="63"/>
      <c r="AGK7" s="63"/>
      <c r="AGL7" s="63"/>
      <c r="AGM7" s="63"/>
      <c r="AGN7" s="63"/>
      <c r="AGO7" s="63"/>
      <c r="AGP7" s="63"/>
      <c r="AGQ7" s="63"/>
      <c r="AGR7" s="63"/>
      <c r="AGS7" s="63"/>
      <c r="AGT7" s="63"/>
      <c r="AGU7" s="63"/>
      <c r="AGV7" s="63"/>
      <c r="AGW7" s="63"/>
      <c r="AGX7" s="63"/>
      <c r="AGY7" s="63"/>
      <c r="AGZ7" s="63"/>
      <c r="AHA7" s="63"/>
      <c r="AHB7" s="63"/>
      <c r="AHC7" s="63"/>
      <c r="AHD7" s="63"/>
      <c r="AHE7" s="63"/>
      <c r="AHF7" s="63"/>
      <c r="AHG7" s="63"/>
      <c r="AHH7" s="63"/>
      <c r="AHI7" s="63"/>
      <c r="AHJ7" s="63"/>
      <c r="AHK7" s="63"/>
      <c r="AHL7" s="63"/>
      <c r="AHM7" s="63"/>
      <c r="AHN7" s="63"/>
      <c r="AHO7" s="63"/>
      <c r="AHP7" s="63"/>
      <c r="AHQ7" s="63"/>
      <c r="AHR7" s="63"/>
      <c r="AHS7" s="63"/>
      <c r="AHT7" s="63"/>
      <c r="AHU7" s="63"/>
      <c r="AHV7" s="63"/>
      <c r="AHW7" s="63"/>
      <c r="AHX7" s="63"/>
      <c r="AHY7" s="63"/>
      <c r="AHZ7" s="63"/>
      <c r="AIA7" s="63"/>
      <c r="AIB7" s="63"/>
      <c r="AIC7" s="63"/>
      <c r="AID7" s="63"/>
      <c r="AIE7" s="63"/>
      <c r="AIF7" s="63"/>
      <c r="AIG7" s="63"/>
      <c r="AIH7" s="63"/>
      <c r="AII7" s="63"/>
      <c r="AIJ7" s="63"/>
      <c r="AIK7" s="63"/>
      <c r="AIL7" s="63"/>
      <c r="AIM7" s="63"/>
      <c r="AIN7" s="63"/>
      <c r="AIO7" s="63"/>
      <c r="AIP7" s="63"/>
      <c r="AIQ7" s="63"/>
      <c r="AIR7" s="63"/>
      <c r="AIS7" s="63"/>
      <c r="AIT7" s="63"/>
      <c r="AIU7" s="63"/>
      <c r="AIV7" s="63"/>
      <c r="AIW7" s="63"/>
      <c r="AIX7" s="63"/>
      <c r="AIY7" s="63"/>
      <c r="AIZ7" s="63"/>
      <c r="AJA7" s="63"/>
      <c r="AJB7" s="63"/>
      <c r="AJC7" s="63"/>
      <c r="AJD7" s="63"/>
      <c r="AJE7" s="63"/>
      <c r="AJF7" s="63"/>
      <c r="AJG7" s="63"/>
      <c r="AJH7" s="63"/>
      <c r="AJI7" s="63"/>
      <c r="AJJ7" s="63"/>
      <c r="AJK7" s="63"/>
      <c r="AJL7" s="63"/>
      <c r="AJM7" s="63"/>
      <c r="AJN7" s="63"/>
      <c r="AJO7" s="63"/>
      <c r="AJP7" s="63"/>
      <c r="AJQ7" s="63"/>
      <c r="AJR7" s="63"/>
      <c r="AJS7" s="63"/>
      <c r="AJT7" s="63"/>
      <c r="AJU7" s="63"/>
      <c r="AJV7" s="63"/>
      <c r="AJW7" s="63"/>
      <c r="AJX7" s="63"/>
      <c r="AJY7" s="63"/>
      <c r="AJZ7" s="63"/>
      <c r="AKA7" s="63"/>
      <c r="AKB7" s="63"/>
      <c r="AKC7" s="63"/>
      <c r="AKD7" s="63"/>
      <c r="AKE7" s="63"/>
      <c r="AKF7" s="63"/>
      <c r="AKG7" s="63"/>
      <c r="AKH7" s="63"/>
      <c r="AKI7" s="63"/>
      <c r="AKJ7" s="63"/>
      <c r="AKK7" s="63"/>
      <c r="AKL7" s="63"/>
      <c r="AKM7" s="63"/>
      <c r="AKN7" s="63"/>
      <c r="AKO7" s="63"/>
      <c r="AKP7" s="63"/>
      <c r="AKQ7" s="63"/>
      <c r="AKR7" s="63"/>
      <c r="AKS7" s="63"/>
      <c r="AKT7" s="63"/>
      <c r="AKU7" s="63"/>
      <c r="AKV7" s="63"/>
      <c r="AKW7" s="63"/>
      <c r="AKX7" s="63"/>
      <c r="AKY7" s="63"/>
      <c r="AKZ7" s="63"/>
      <c r="ALA7" s="63"/>
      <c r="ALB7" s="63"/>
      <c r="ALC7" s="63"/>
      <c r="ALD7" s="63"/>
      <c r="ALE7" s="63"/>
      <c r="ALF7" s="63"/>
      <c r="ALG7" s="63"/>
      <c r="ALH7" s="63"/>
      <c r="ALI7" s="63"/>
      <c r="ALJ7" s="63"/>
      <c r="ALK7" s="63"/>
      <c r="ALL7" s="63"/>
      <c r="ALM7" s="63"/>
      <c r="ALN7" s="63"/>
      <c r="ALO7" s="63"/>
      <c r="ALP7" s="63"/>
      <c r="ALQ7" s="63"/>
      <c r="ALR7" s="63"/>
      <c r="ALS7" s="63"/>
      <c r="ALT7" s="63"/>
      <c r="ALU7" s="63"/>
      <c r="ALV7" s="63"/>
      <c r="ALW7" s="63"/>
      <c r="ALX7" s="63"/>
      <c r="ALY7" s="63"/>
      <c r="ALZ7" s="63"/>
      <c r="AMA7" s="63"/>
      <c r="AMB7" s="63"/>
      <c r="AMC7" s="63"/>
      <c r="AMD7" s="63"/>
      <c r="AME7" s="63"/>
      <c r="AMF7" s="63"/>
      <c r="AMG7" s="63"/>
      <c r="AMH7" s="63"/>
      <c r="AMI7" s="63"/>
      <c r="AMJ7" s="63"/>
    </row>
    <row r="8" spans="1:1024" s="17" customFormat="1" ht="21" customHeight="1" x14ac:dyDescent="0.25">
      <c r="A8" s="122"/>
      <c r="B8" s="65" t="s">
        <v>806</v>
      </c>
      <c r="C8" s="86">
        <v>45334</v>
      </c>
      <c r="D8" s="66"/>
      <c r="E8" s="66"/>
      <c r="F8" s="66"/>
      <c r="G8" s="66"/>
      <c r="H8" s="66"/>
      <c r="I8" s="66"/>
      <c r="J8" s="66"/>
      <c r="K8" s="66"/>
      <c r="L8" s="66"/>
      <c r="M8" s="66"/>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3"/>
      <c r="CG8" s="63"/>
      <c r="CH8" s="63"/>
      <c r="CI8" s="63"/>
      <c r="CJ8" s="63"/>
      <c r="CK8" s="63"/>
      <c r="CL8" s="63"/>
      <c r="CM8" s="63"/>
      <c r="CN8" s="63"/>
      <c r="CO8" s="63"/>
      <c r="CP8" s="63"/>
      <c r="CQ8" s="63"/>
      <c r="CR8" s="63"/>
      <c r="CS8" s="63"/>
      <c r="CT8" s="63"/>
      <c r="CU8" s="63"/>
      <c r="CV8" s="63"/>
      <c r="CW8" s="63"/>
      <c r="CX8" s="63"/>
      <c r="CY8" s="63"/>
      <c r="CZ8" s="63"/>
      <c r="DA8" s="63"/>
      <c r="DB8" s="63"/>
      <c r="DC8" s="63"/>
      <c r="DD8" s="63"/>
      <c r="DE8" s="63"/>
      <c r="DF8" s="63"/>
      <c r="DG8" s="63"/>
      <c r="DH8" s="63"/>
      <c r="DI8" s="63"/>
      <c r="DJ8" s="63"/>
      <c r="DK8" s="63"/>
      <c r="DL8" s="63"/>
      <c r="DM8" s="63"/>
      <c r="DN8" s="63"/>
      <c r="DO8" s="63"/>
      <c r="DP8" s="63"/>
      <c r="DQ8" s="63"/>
      <c r="DR8" s="63"/>
      <c r="DS8" s="63"/>
      <c r="DT8" s="63"/>
      <c r="DU8" s="63"/>
      <c r="DV8" s="63"/>
      <c r="DW8" s="63"/>
      <c r="DX8" s="63"/>
      <c r="DY8" s="63"/>
      <c r="DZ8" s="63"/>
      <c r="EA8" s="63"/>
      <c r="EB8" s="63"/>
      <c r="EC8" s="63"/>
      <c r="ED8" s="63"/>
      <c r="EE8" s="63"/>
      <c r="EF8" s="63"/>
      <c r="EG8" s="63"/>
      <c r="EH8" s="63"/>
      <c r="EI8" s="63"/>
      <c r="EJ8" s="63"/>
      <c r="EK8" s="63"/>
      <c r="EL8" s="63"/>
      <c r="EM8" s="63"/>
      <c r="EN8" s="63"/>
      <c r="EO8" s="63"/>
      <c r="EP8" s="63"/>
      <c r="EQ8" s="63"/>
      <c r="ER8" s="63"/>
      <c r="ES8" s="63"/>
      <c r="ET8" s="63"/>
      <c r="EU8" s="63"/>
      <c r="EV8" s="63"/>
      <c r="EW8" s="63"/>
      <c r="EX8" s="63"/>
      <c r="EY8" s="63"/>
      <c r="EZ8" s="63"/>
      <c r="FA8" s="63"/>
      <c r="FB8" s="63"/>
      <c r="FC8" s="63"/>
      <c r="FD8" s="63"/>
      <c r="FE8" s="63"/>
      <c r="FF8" s="63"/>
      <c r="FG8" s="63"/>
      <c r="FH8" s="63"/>
      <c r="FI8" s="63"/>
      <c r="FJ8" s="63"/>
      <c r="FK8" s="63"/>
      <c r="FL8" s="63"/>
      <c r="FM8" s="63"/>
      <c r="FN8" s="63"/>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3"/>
      <c r="IT8" s="63"/>
      <c r="IU8" s="63"/>
      <c r="IV8" s="63"/>
      <c r="IW8" s="63"/>
      <c r="IX8" s="63"/>
      <c r="IY8" s="63"/>
      <c r="IZ8" s="63"/>
      <c r="JA8" s="63"/>
      <c r="JB8" s="63"/>
      <c r="JC8" s="63"/>
      <c r="JD8" s="63"/>
      <c r="JE8" s="63"/>
      <c r="JF8" s="63"/>
      <c r="JG8" s="63"/>
      <c r="JH8" s="63"/>
      <c r="JI8" s="63"/>
      <c r="JJ8" s="63"/>
      <c r="JK8" s="63"/>
      <c r="JL8" s="63"/>
      <c r="JM8" s="63"/>
      <c r="JN8" s="63"/>
      <c r="JO8" s="63"/>
      <c r="JP8" s="63"/>
      <c r="JQ8" s="63"/>
      <c r="JR8" s="63"/>
      <c r="JS8" s="63"/>
      <c r="JT8" s="63"/>
      <c r="JU8" s="63"/>
      <c r="JV8" s="63"/>
      <c r="JW8" s="63"/>
      <c r="JX8" s="63"/>
      <c r="JY8" s="63"/>
      <c r="JZ8" s="63"/>
      <c r="KA8" s="63"/>
      <c r="KB8" s="63"/>
      <c r="KC8" s="63"/>
      <c r="KD8" s="63"/>
      <c r="KE8" s="63"/>
      <c r="KF8" s="63"/>
      <c r="KG8" s="63"/>
      <c r="KH8" s="63"/>
      <c r="KI8" s="63"/>
      <c r="KJ8" s="63"/>
      <c r="KK8" s="63"/>
      <c r="KL8" s="63"/>
      <c r="KM8" s="63"/>
      <c r="KN8" s="63"/>
      <c r="KO8" s="63"/>
      <c r="KP8" s="63"/>
      <c r="KQ8" s="63"/>
      <c r="KR8" s="63"/>
      <c r="KS8" s="63"/>
      <c r="KT8" s="63"/>
      <c r="KU8" s="63"/>
      <c r="KV8" s="63"/>
      <c r="KW8" s="63"/>
      <c r="KX8" s="63"/>
      <c r="KY8" s="63"/>
      <c r="KZ8" s="63"/>
      <c r="LA8" s="63"/>
      <c r="LB8" s="63"/>
      <c r="LC8" s="63"/>
      <c r="LD8" s="63"/>
      <c r="LE8" s="63"/>
      <c r="LF8" s="63"/>
      <c r="LG8" s="63"/>
      <c r="LH8" s="63"/>
      <c r="LI8" s="63"/>
      <c r="LJ8" s="63"/>
      <c r="LK8" s="63"/>
      <c r="LL8" s="63"/>
      <c r="LM8" s="63"/>
      <c r="LN8" s="63"/>
      <c r="LO8" s="63"/>
      <c r="LP8" s="63"/>
      <c r="LQ8" s="63"/>
      <c r="LR8" s="63"/>
      <c r="LS8" s="63"/>
      <c r="LT8" s="63"/>
      <c r="LU8" s="63"/>
      <c r="LV8" s="63"/>
      <c r="LW8" s="63"/>
      <c r="LX8" s="63"/>
      <c r="LY8" s="63"/>
      <c r="LZ8" s="63"/>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3"/>
      <c r="PF8" s="63"/>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3"/>
      <c r="SL8" s="63"/>
      <c r="SM8" s="63"/>
      <c r="SN8" s="63"/>
      <c r="SO8" s="63"/>
      <c r="SP8" s="63"/>
      <c r="SQ8" s="63"/>
      <c r="SR8" s="63"/>
      <c r="SS8" s="63"/>
      <c r="ST8" s="63"/>
      <c r="SU8" s="63"/>
      <c r="SV8" s="63"/>
      <c r="SW8" s="63"/>
      <c r="SX8" s="63"/>
      <c r="SY8" s="63"/>
      <c r="SZ8" s="63"/>
      <c r="TA8" s="63"/>
      <c r="TB8" s="63"/>
      <c r="TC8" s="63"/>
      <c r="TD8" s="63"/>
      <c r="TE8" s="63"/>
      <c r="TF8" s="63"/>
      <c r="TG8" s="63"/>
      <c r="TH8" s="63"/>
      <c r="TI8" s="63"/>
      <c r="TJ8" s="63"/>
      <c r="TK8" s="63"/>
      <c r="TL8" s="63"/>
      <c r="TM8" s="63"/>
      <c r="TN8" s="63"/>
      <c r="TO8" s="63"/>
      <c r="TP8" s="63"/>
      <c r="TQ8" s="63"/>
      <c r="TR8" s="63"/>
      <c r="TS8" s="63"/>
      <c r="TT8" s="63"/>
      <c r="TU8" s="63"/>
      <c r="TV8" s="63"/>
      <c r="TW8" s="63"/>
      <c r="TX8" s="63"/>
      <c r="TY8" s="63"/>
      <c r="TZ8" s="63"/>
      <c r="UA8" s="63"/>
      <c r="UB8" s="63"/>
      <c r="UC8" s="63"/>
      <c r="UD8" s="63"/>
      <c r="UE8" s="63"/>
      <c r="UF8" s="63"/>
      <c r="UG8" s="63"/>
      <c r="UH8" s="63"/>
      <c r="UI8" s="63"/>
      <c r="UJ8" s="63"/>
      <c r="UK8" s="63"/>
      <c r="UL8" s="63"/>
      <c r="UM8" s="63"/>
      <c r="UN8" s="63"/>
      <c r="UO8" s="63"/>
      <c r="UP8" s="63"/>
      <c r="UQ8" s="63"/>
      <c r="UR8" s="63"/>
      <c r="US8" s="63"/>
      <c r="UT8" s="63"/>
      <c r="UU8" s="63"/>
      <c r="UV8" s="63"/>
      <c r="UW8" s="63"/>
      <c r="UX8" s="63"/>
      <c r="UY8" s="63"/>
      <c r="UZ8" s="63"/>
      <c r="VA8" s="63"/>
      <c r="VB8" s="63"/>
      <c r="VC8" s="63"/>
      <c r="VD8" s="63"/>
      <c r="VE8" s="63"/>
      <c r="VF8" s="63"/>
      <c r="VG8" s="63"/>
      <c r="VH8" s="63"/>
      <c r="VI8" s="63"/>
      <c r="VJ8" s="63"/>
      <c r="VK8" s="63"/>
      <c r="VL8" s="63"/>
      <c r="VM8" s="63"/>
      <c r="VN8" s="63"/>
      <c r="VO8" s="63"/>
      <c r="VP8" s="63"/>
      <c r="VQ8" s="63"/>
      <c r="VR8" s="63"/>
      <c r="VS8" s="63"/>
      <c r="VT8" s="63"/>
      <c r="VU8" s="63"/>
      <c r="VV8" s="63"/>
      <c r="VW8" s="63"/>
      <c r="VX8" s="63"/>
      <c r="VY8" s="63"/>
      <c r="VZ8" s="63"/>
      <c r="WA8" s="63"/>
      <c r="WB8" s="63"/>
      <c r="WC8" s="63"/>
      <c r="WD8" s="63"/>
      <c r="WE8" s="63"/>
      <c r="WF8" s="63"/>
      <c r="WG8" s="63"/>
      <c r="WH8" s="63"/>
      <c r="WI8" s="63"/>
      <c r="WJ8" s="63"/>
      <c r="WK8" s="63"/>
      <c r="WL8" s="63"/>
      <c r="WM8" s="63"/>
      <c r="WN8" s="63"/>
      <c r="WO8" s="63"/>
      <c r="WP8" s="63"/>
      <c r="WQ8" s="63"/>
      <c r="WR8" s="63"/>
      <c r="WS8" s="63"/>
      <c r="WT8" s="63"/>
      <c r="WU8" s="63"/>
      <c r="WV8" s="63"/>
      <c r="WW8" s="63"/>
      <c r="WX8" s="63"/>
      <c r="WY8" s="63"/>
      <c r="WZ8" s="63"/>
      <c r="XA8" s="63"/>
      <c r="XB8" s="63"/>
      <c r="XC8" s="63"/>
      <c r="XD8" s="63"/>
      <c r="XE8" s="63"/>
      <c r="XF8" s="63"/>
      <c r="XG8" s="63"/>
      <c r="XH8" s="63"/>
      <c r="XI8" s="63"/>
      <c r="XJ8" s="63"/>
      <c r="XK8" s="63"/>
      <c r="XL8" s="63"/>
      <c r="XM8" s="63"/>
      <c r="XN8" s="63"/>
      <c r="XO8" s="63"/>
      <c r="XP8" s="63"/>
      <c r="XQ8" s="63"/>
      <c r="XR8" s="63"/>
      <c r="XS8" s="63"/>
      <c r="XT8" s="63"/>
      <c r="XU8" s="63"/>
      <c r="XV8" s="63"/>
      <c r="XW8" s="63"/>
      <c r="XX8" s="63"/>
      <c r="XY8" s="63"/>
      <c r="XZ8" s="63"/>
      <c r="YA8" s="63"/>
      <c r="YB8" s="63"/>
      <c r="YC8" s="63"/>
      <c r="YD8" s="63"/>
      <c r="YE8" s="63"/>
      <c r="YF8" s="63"/>
      <c r="YG8" s="63"/>
      <c r="YH8" s="63"/>
      <c r="YI8" s="63"/>
      <c r="YJ8" s="63"/>
      <c r="YK8" s="63"/>
      <c r="YL8" s="63"/>
      <c r="YM8" s="63"/>
      <c r="YN8" s="63"/>
      <c r="YO8" s="63"/>
      <c r="YP8" s="63"/>
      <c r="YQ8" s="63"/>
      <c r="YR8" s="63"/>
      <c r="YS8" s="63"/>
      <c r="YT8" s="63"/>
      <c r="YU8" s="63"/>
      <c r="YV8" s="63"/>
      <c r="YW8" s="63"/>
      <c r="YX8" s="63"/>
      <c r="YY8" s="63"/>
      <c r="YZ8" s="63"/>
      <c r="ZA8" s="63"/>
      <c r="ZB8" s="63"/>
      <c r="ZC8" s="63"/>
      <c r="ZD8" s="63"/>
      <c r="ZE8" s="63"/>
      <c r="ZF8" s="63"/>
      <c r="ZG8" s="63"/>
      <c r="ZH8" s="63"/>
      <c r="ZI8" s="63"/>
      <c r="ZJ8" s="63"/>
      <c r="ZK8" s="63"/>
      <c r="ZL8" s="63"/>
      <c r="ZM8" s="63"/>
      <c r="ZN8" s="63"/>
      <c r="ZO8" s="63"/>
      <c r="ZP8" s="63"/>
      <c r="ZQ8" s="63"/>
      <c r="ZR8" s="63"/>
      <c r="ZS8" s="63"/>
      <c r="ZT8" s="63"/>
      <c r="ZU8" s="63"/>
      <c r="ZV8" s="63"/>
      <c r="ZW8" s="63"/>
      <c r="ZX8" s="63"/>
      <c r="ZY8" s="63"/>
      <c r="ZZ8" s="63"/>
      <c r="AAA8" s="63"/>
      <c r="AAB8" s="63"/>
      <c r="AAC8" s="63"/>
      <c r="AAD8" s="63"/>
      <c r="AAE8" s="63"/>
      <c r="AAF8" s="63"/>
      <c r="AAG8" s="63"/>
      <c r="AAH8" s="63"/>
      <c r="AAI8" s="63"/>
      <c r="AAJ8" s="63"/>
      <c r="AAK8" s="63"/>
      <c r="AAL8" s="63"/>
      <c r="AAM8" s="63"/>
      <c r="AAN8" s="63"/>
      <c r="AAO8" s="63"/>
      <c r="AAP8" s="63"/>
      <c r="AAQ8" s="63"/>
      <c r="AAR8" s="63"/>
      <c r="AAS8" s="63"/>
      <c r="AAT8" s="63"/>
      <c r="AAU8" s="63"/>
      <c r="AAV8" s="63"/>
      <c r="AAW8" s="63"/>
      <c r="AAX8" s="63"/>
      <c r="AAY8" s="63"/>
      <c r="AAZ8" s="63"/>
      <c r="ABA8" s="63"/>
      <c r="ABB8" s="63"/>
      <c r="ABC8" s="63"/>
      <c r="ABD8" s="63"/>
      <c r="ABE8" s="63"/>
      <c r="ABF8" s="63"/>
      <c r="ABG8" s="63"/>
      <c r="ABH8" s="63"/>
      <c r="ABI8" s="63"/>
      <c r="ABJ8" s="63"/>
      <c r="ABK8" s="63"/>
      <c r="ABL8" s="63"/>
      <c r="ABM8" s="63"/>
      <c r="ABN8" s="63"/>
      <c r="ABO8" s="63"/>
      <c r="ABP8" s="63"/>
      <c r="ABQ8" s="63"/>
      <c r="ABR8" s="63"/>
      <c r="ABS8" s="63"/>
      <c r="ABT8" s="63"/>
      <c r="ABU8" s="63"/>
      <c r="ABV8" s="63"/>
      <c r="ABW8" s="63"/>
      <c r="ABX8" s="63"/>
      <c r="ABY8" s="63"/>
      <c r="ABZ8" s="63"/>
      <c r="ACA8" s="63"/>
      <c r="ACB8" s="63"/>
      <c r="ACC8" s="63"/>
      <c r="ACD8" s="63"/>
      <c r="ACE8" s="63"/>
      <c r="ACF8" s="63"/>
      <c r="ACG8" s="63"/>
      <c r="ACH8" s="63"/>
      <c r="ACI8" s="63"/>
      <c r="ACJ8" s="63"/>
      <c r="ACK8" s="63"/>
      <c r="ACL8" s="63"/>
      <c r="ACM8" s="63"/>
      <c r="ACN8" s="63"/>
      <c r="ACO8" s="63"/>
      <c r="ACP8" s="63"/>
      <c r="ACQ8" s="63"/>
      <c r="ACR8" s="63"/>
      <c r="ACS8" s="63"/>
      <c r="ACT8" s="63"/>
      <c r="ACU8" s="63"/>
      <c r="ACV8" s="63"/>
      <c r="ACW8" s="63"/>
      <c r="ACX8" s="63"/>
      <c r="ACY8" s="63"/>
      <c r="ACZ8" s="63"/>
      <c r="ADA8" s="63"/>
      <c r="ADB8" s="63"/>
      <c r="ADC8" s="63"/>
      <c r="ADD8" s="63"/>
      <c r="ADE8" s="63"/>
      <c r="ADF8" s="63"/>
      <c r="ADG8" s="63"/>
      <c r="ADH8" s="63"/>
      <c r="ADI8" s="63"/>
      <c r="ADJ8" s="63"/>
      <c r="ADK8" s="63"/>
      <c r="ADL8" s="63"/>
      <c r="ADM8" s="63"/>
      <c r="ADN8" s="63"/>
      <c r="ADO8" s="63"/>
      <c r="ADP8" s="63"/>
      <c r="ADQ8" s="63"/>
      <c r="ADR8" s="63"/>
      <c r="ADS8" s="63"/>
      <c r="ADT8" s="63"/>
      <c r="ADU8" s="63"/>
      <c r="ADV8" s="63"/>
      <c r="ADW8" s="63"/>
      <c r="ADX8" s="63"/>
      <c r="ADY8" s="63"/>
      <c r="ADZ8" s="63"/>
      <c r="AEA8" s="63"/>
      <c r="AEB8" s="63"/>
      <c r="AEC8" s="63"/>
      <c r="AED8" s="63"/>
      <c r="AEE8" s="63"/>
      <c r="AEF8" s="63"/>
      <c r="AEG8" s="63"/>
      <c r="AEH8" s="63"/>
      <c r="AEI8" s="63"/>
      <c r="AEJ8" s="63"/>
      <c r="AEK8" s="63"/>
      <c r="AEL8" s="63"/>
      <c r="AEM8" s="63"/>
      <c r="AEN8" s="63"/>
      <c r="AEO8" s="63"/>
      <c r="AEP8" s="63"/>
      <c r="AEQ8" s="63"/>
      <c r="AER8" s="63"/>
      <c r="AES8" s="63"/>
      <c r="AET8" s="63"/>
      <c r="AEU8" s="63"/>
      <c r="AEV8" s="63"/>
      <c r="AEW8" s="63"/>
      <c r="AEX8" s="63"/>
      <c r="AEY8" s="63"/>
      <c r="AEZ8" s="63"/>
      <c r="AFA8" s="63"/>
      <c r="AFB8" s="63"/>
      <c r="AFC8" s="63"/>
      <c r="AFD8" s="63"/>
      <c r="AFE8" s="63"/>
      <c r="AFF8" s="63"/>
      <c r="AFG8" s="63"/>
      <c r="AFH8" s="63"/>
      <c r="AFI8" s="63"/>
      <c r="AFJ8" s="63"/>
      <c r="AFK8" s="63"/>
      <c r="AFL8" s="63"/>
      <c r="AFM8" s="63"/>
      <c r="AFN8" s="63"/>
      <c r="AFO8" s="63"/>
      <c r="AFP8" s="63"/>
      <c r="AFQ8" s="63"/>
      <c r="AFR8" s="63"/>
      <c r="AFS8" s="63"/>
      <c r="AFT8" s="63"/>
      <c r="AFU8" s="63"/>
      <c r="AFV8" s="63"/>
      <c r="AFW8" s="63"/>
      <c r="AFX8" s="63"/>
      <c r="AFY8" s="63"/>
      <c r="AFZ8" s="63"/>
      <c r="AGA8" s="63"/>
      <c r="AGB8" s="63"/>
      <c r="AGC8" s="63"/>
      <c r="AGD8" s="63"/>
      <c r="AGE8" s="63"/>
      <c r="AGF8" s="63"/>
      <c r="AGG8" s="63"/>
      <c r="AGH8" s="63"/>
      <c r="AGI8" s="63"/>
      <c r="AGJ8" s="63"/>
      <c r="AGK8" s="63"/>
      <c r="AGL8" s="63"/>
      <c r="AGM8" s="63"/>
      <c r="AGN8" s="63"/>
      <c r="AGO8" s="63"/>
      <c r="AGP8" s="63"/>
      <c r="AGQ8" s="63"/>
      <c r="AGR8" s="63"/>
      <c r="AGS8" s="63"/>
      <c r="AGT8" s="63"/>
      <c r="AGU8" s="63"/>
      <c r="AGV8" s="63"/>
      <c r="AGW8" s="63"/>
      <c r="AGX8" s="63"/>
      <c r="AGY8" s="63"/>
      <c r="AGZ8" s="63"/>
      <c r="AHA8" s="63"/>
      <c r="AHB8" s="63"/>
      <c r="AHC8" s="63"/>
      <c r="AHD8" s="63"/>
      <c r="AHE8" s="63"/>
      <c r="AHF8" s="63"/>
      <c r="AHG8" s="63"/>
      <c r="AHH8" s="63"/>
      <c r="AHI8" s="63"/>
      <c r="AHJ8" s="63"/>
      <c r="AHK8" s="63"/>
      <c r="AHL8" s="63"/>
      <c r="AHM8" s="63"/>
      <c r="AHN8" s="63"/>
      <c r="AHO8" s="63"/>
      <c r="AHP8" s="63"/>
      <c r="AHQ8" s="63"/>
      <c r="AHR8" s="63"/>
      <c r="AHS8" s="63"/>
      <c r="AHT8" s="63"/>
      <c r="AHU8" s="63"/>
      <c r="AHV8" s="63"/>
      <c r="AHW8" s="63"/>
      <c r="AHX8" s="63"/>
      <c r="AHY8" s="63"/>
      <c r="AHZ8" s="63"/>
      <c r="AIA8" s="63"/>
      <c r="AIB8" s="63"/>
      <c r="AIC8" s="63"/>
      <c r="AID8" s="63"/>
      <c r="AIE8" s="63"/>
      <c r="AIF8" s="63"/>
      <c r="AIG8" s="63"/>
      <c r="AIH8" s="63"/>
      <c r="AII8" s="63"/>
      <c r="AIJ8" s="63"/>
      <c r="AIK8" s="63"/>
      <c r="AIL8" s="63"/>
      <c r="AIM8" s="63"/>
      <c r="AIN8" s="63"/>
      <c r="AIO8" s="63"/>
      <c r="AIP8" s="63"/>
      <c r="AIQ8" s="63"/>
      <c r="AIR8" s="63"/>
      <c r="AIS8" s="63"/>
      <c r="AIT8" s="63"/>
      <c r="AIU8" s="63"/>
      <c r="AIV8" s="63"/>
      <c r="AIW8" s="63"/>
      <c r="AIX8" s="63"/>
      <c r="AIY8" s="63"/>
      <c r="AIZ8" s="63"/>
      <c r="AJA8" s="63"/>
      <c r="AJB8" s="63"/>
      <c r="AJC8" s="63"/>
      <c r="AJD8" s="63"/>
      <c r="AJE8" s="63"/>
      <c r="AJF8" s="63"/>
      <c r="AJG8" s="63"/>
      <c r="AJH8" s="63"/>
      <c r="AJI8" s="63"/>
      <c r="AJJ8" s="63"/>
      <c r="AJK8" s="63"/>
      <c r="AJL8" s="63"/>
      <c r="AJM8" s="63"/>
      <c r="AJN8" s="63"/>
      <c r="AJO8" s="63"/>
      <c r="AJP8" s="63"/>
      <c r="AJQ8" s="63"/>
      <c r="AJR8" s="63"/>
      <c r="AJS8" s="63"/>
      <c r="AJT8" s="63"/>
      <c r="AJU8" s="63"/>
      <c r="AJV8" s="63"/>
      <c r="AJW8" s="63"/>
      <c r="AJX8" s="63"/>
      <c r="AJY8" s="63"/>
      <c r="AJZ8" s="63"/>
      <c r="AKA8" s="63"/>
      <c r="AKB8" s="63"/>
      <c r="AKC8" s="63"/>
      <c r="AKD8" s="63"/>
      <c r="AKE8" s="63"/>
      <c r="AKF8" s="63"/>
      <c r="AKG8" s="63"/>
      <c r="AKH8" s="63"/>
      <c r="AKI8" s="63"/>
      <c r="AKJ8" s="63"/>
      <c r="AKK8" s="63"/>
      <c r="AKL8" s="63"/>
      <c r="AKM8" s="63"/>
      <c r="AKN8" s="63"/>
      <c r="AKO8" s="63"/>
      <c r="AKP8" s="63"/>
      <c r="AKQ8" s="63"/>
      <c r="AKR8" s="63"/>
      <c r="AKS8" s="63"/>
      <c r="AKT8" s="63"/>
      <c r="AKU8" s="63"/>
      <c r="AKV8" s="63"/>
      <c r="AKW8" s="63"/>
      <c r="AKX8" s="63"/>
      <c r="AKY8" s="63"/>
      <c r="AKZ8" s="63"/>
      <c r="ALA8" s="63"/>
      <c r="ALB8" s="63"/>
      <c r="ALC8" s="63"/>
      <c r="ALD8" s="63"/>
      <c r="ALE8" s="63"/>
      <c r="ALF8" s="63"/>
      <c r="ALG8" s="63"/>
      <c r="ALH8" s="63"/>
      <c r="ALI8" s="63"/>
      <c r="ALJ8" s="63"/>
      <c r="ALK8" s="63"/>
      <c r="ALL8" s="63"/>
      <c r="ALM8" s="63"/>
      <c r="ALN8" s="63"/>
      <c r="ALO8" s="63"/>
      <c r="ALP8" s="63"/>
      <c r="ALQ8" s="63"/>
      <c r="ALR8" s="63"/>
      <c r="ALS8" s="63"/>
      <c r="ALT8" s="63"/>
      <c r="ALU8" s="63"/>
      <c r="ALV8" s="63"/>
      <c r="ALW8" s="63"/>
      <c r="ALX8" s="63"/>
      <c r="ALY8" s="63"/>
      <c r="ALZ8" s="63"/>
      <c r="AMA8" s="63"/>
      <c r="AMB8" s="63"/>
      <c r="AMC8" s="63"/>
      <c r="AMD8" s="63"/>
      <c r="AME8" s="63"/>
      <c r="AMF8" s="63"/>
      <c r="AMG8" s="63"/>
      <c r="AMH8" s="63"/>
      <c r="AMI8" s="63"/>
      <c r="AMJ8" s="63"/>
    </row>
    <row r="9" spans="1:1024" s="17" customFormat="1" ht="27.75" customHeight="1" thickBot="1" x14ac:dyDescent="0.3">
      <c r="A9" s="124"/>
      <c r="B9" s="67" t="s">
        <v>807</v>
      </c>
      <c r="C9" s="67" t="s">
        <v>841</v>
      </c>
      <c r="D9" s="68"/>
      <c r="E9" s="68"/>
      <c r="F9" s="68"/>
      <c r="G9" s="68"/>
      <c r="H9" s="68"/>
      <c r="I9" s="68"/>
      <c r="J9" s="68"/>
      <c r="K9" s="68"/>
      <c r="L9" s="68"/>
      <c r="M9" s="68"/>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63"/>
      <c r="IX9" s="63"/>
      <c r="IY9" s="63"/>
      <c r="IZ9" s="63"/>
      <c r="JA9" s="63"/>
      <c r="JB9" s="63"/>
      <c r="JC9" s="63"/>
      <c r="JD9" s="63"/>
      <c r="JE9" s="63"/>
      <c r="JF9" s="63"/>
      <c r="JG9" s="63"/>
      <c r="JH9" s="63"/>
      <c r="JI9" s="63"/>
      <c r="JJ9" s="63"/>
      <c r="JK9" s="63"/>
      <c r="JL9" s="63"/>
      <c r="JM9" s="63"/>
      <c r="JN9" s="63"/>
      <c r="JO9" s="63"/>
      <c r="JP9" s="63"/>
      <c r="JQ9" s="63"/>
      <c r="JR9" s="63"/>
      <c r="JS9" s="63"/>
      <c r="JT9" s="63"/>
      <c r="JU9" s="63"/>
      <c r="JV9" s="63"/>
      <c r="JW9" s="63"/>
      <c r="JX9" s="63"/>
      <c r="JY9" s="63"/>
      <c r="JZ9" s="63"/>
      <c r="KA9" s="63"/>
      <c r="KB9" s="63"/>
      <c r="KC9" s="63"/>
      <c r="KD9" s="63"/>
      <c r="KE9" s="63"/>
      <c r="KF9" s="63"/>
      <c r="KG9" s="63"/>
      <c r="KH9" s="63"/>
      <c r="KI9" s="63"/>
      <c r="KJ9" s="63"/>
      <c r="KK9" s="63"/>
      <c r="KL9" s="63"/>
      <c r="KM9" s="63"/>
      <c r="KN9" s="63"/>
      <c r="KO9" s="63"/>
      <c r="KP9" s="63"/>
      <c r="KQ9" s="63"/>
      <c r="KR9" s="63"/>
      <c r="KS9" s="63"/>
      <c r="KT9" s="63"/>
      <c r="KU9" s="63"/>
      <c r="KV9" s="63"/>
      <c r="KW9" s="63"/>
      <c r="KX9" s="63"/>
      <c r="KY9" s="63"/>
      <c r="KZ9" s="63"/>
      <c r="LA9" s="63"/>
      <c r="LB9" s="63"/>
      <c r="LC9" s="63"/>
      <c r="LD9" s="63"/>
      <c r="LE9" s="63"/>
      <c r="LF9" s="63"/>
      <c r="LG9" s="63"/>
      <c r="LH9" s="63"/>
      <c r="LI9" s="63"/>
      <c r="LJ9" s="63"/>
      <c r="LK9" s="63"/>
      <c r="LL9" s="63"/>
      <c r="LM9" s="63"/>
      <c r="LN9" s="63"/>
      <c r="LO9" s="63"/>
      <c r="LP9" s="63"/>
      <c r="LQ9" s="63"/>
      <c r="LR9" s="63"/>
      <c r="LS9" s="63"/>
      <c r="LT9" s="63"/>
      <c r="LU9" s="63"/>
      <c r="LV9" s="63"/>
      <c r="LW9" s="63"/>
      <c r="LX9" s="63"/>
      <c r="LY9" s="63"/>
      <c r="LZ9" s="63"/>
      <c r="MA9" s="63"/>
      <c r="MB9" s="63"/>
      <c r="MC9" s="63"/>
      <c r="MD9" s="63"/>
      <c r="ME9" s="63"/>
      <c r="MF9" s="63"/>
      <c r="MG9" s="63"/>
      <c r="MH9" s="63"/>
      <c r="MI9" s="63"/>
      <c r="MJ9" s="63"/>
      <c r="MK9" s="63"/>
      <c r="ML9" s="63"/>
      <c r="MM9" s="63"/>
      <c r="MN9" s="63"/>
      <c r="MO9" s="63"/>
      <c r="MP9" s="63"/>
      <c r="MQ9" s="63"/>
      <c r="MR9" s="63"/>
      <c r="MS9" s="63"/>
      <c r="MT9" s="63"/>
      <c r="MU9" s="63"/>
      <c r="MV9" s="63"/>
      <c r="MW9" s="63"/>
      <c r="MX9" s="63"/>
      <c r="MY9" s="63"/>
      <c r="MZ9" s="63"/>
      <c r="NA9" s="63"/>
      <c r="NB9" s="63"/>
      <c r="NC9" s="63"/>
      <c r="ND9" s="63"/>
      <c r="NE9" s="63"/>
      <c r="NF9" s="63"/>
      <c r="NG9" s="63"/>
      <c r="NH9" s="63"/>
      <c r="NI9" s="63"/>
      <c r="NJ9" s="63"/>
      <c r="NK9" s="63"/>
      <c r="NL9" s="63"/>
      <c r="NM9" s="63"/>
      <c r="NN9" s="63"/>
      <c r="NO9" s="63"/>
      <c r="NP9" s="63"/>
      <c r="NQ9" s="63"/>
      <c r="NR9" s="63"/>
      <c r="NS9" s="63"/>
      <c r="NT9" s="63"/>
      <c r="NU9" s="63"/>
      <c r="NV9" s="63"/>
      <c r="NW9" s="63"/>
      <c r="NX9" s="63"/>
      <c r="NY9" s="63"/>
      <c r="NZ9" s="63"/>
      <c r="OA9" s="63"/>
      <c r="OB9" s="63"/>
      <c r="OC9" s="63"/>
      <c r="OD9" s="63"/>
      <c r="OE9" s="63"/>
      <c r="OF9" s="63"/>
      <c r="OG9" s="63"/>
      <c r="OH9" s="63"/>
      <c r="OI9" s="63"/>
      <c r="OJ9" s="63"/>
      <c r="OK9" s="63"/>
      <c r="OL9" s="63"/>
      <c r="OM9" s="63"/>
      <c r="ON9" s="63"/>
      <c r="OO9" s="63"/>
      <c r="OP9" s="63"/>
      <c r="OQ9" s="63"/>
      <c r="OR9" s="63"/>
      <c r="OS9" s="63"/>
      <c r="OT9" s="63"/>
      <c r="OU9" s="63"/>
      <c r="OV9" s="63"/>
      <c r="OW9" s="63"/>
      <c r="OX9" s="63"/>
      <c r="OY9" s="63"/>
      <c r="OZ9" s="63"/>
      <c r="PA9" s="63"/>
      <c r="PB9" s="63"/>
      <c r="PC9" s="63"/>
      <c r="PD9" s="63"/>
      <c r="PE9" s="63"/>
      <c r="PF9" s="63"/>
      <c r="PG9" s="63"/>
      <c r="PH9" s="63"/>
      <c r="PI9" s="63"/>
      <c r="PJ9" s="63"/>
      <c r="PK9" s="63"/>
      <c r="PL9" s="63"/>
      <c r="PM9" s="63"/>
      <c r="PN9" s="63"/>
      <c r="PO9" s="63"/>
      <c r="PP9" s="63"/>
      <c r="PQ9" s="63"/>
      <c r="PR9" s="63"/>
      <c r="PS9" s="63"/>
      <c r="PT9" s="63"/>
      <c r="PU9" s="63"/>
      <c r="PV9" s="63"/>
      <c r="PW9" s="63"/>
      <c r="PX9" s="63"/>
      <c r="PY9" s="63"/>
      <c r="PZ9" s="63"/>
      <c r="QA9" s="63"/>
      <c r="QB9" s="63"/>
      <c r="QC9" s="63"/>
      <c r="QD9" s="63"/>
      <c r="QE9" s="63"/>
      <c r="QF9" s="63"/>
      <c r="QG9" s="63"/>
      <c r="QH9" s="63"/>
      <c r="QI9" s="63"/>
      <c r="QJ9" s="63"/>
      <c r="QK9" s="63"/>
      <c r="QL9" s="63"/>
      <c r="QM9" s="63"/>
      <c r="QN9" s="63"/>
      <c r="QO9" s="63"/>
      <c r="QP9" s="63"/>
      <c r="QQ9" s="63"/>
      <c r="QR9" s="63"/>
      <c r="QS9" s="63"/>
      <c r="QT9" s="63"/>
      <c r="QU9" s="63"/>
      <c r="QV9" s="63"/>
      <c r="QW9" s="63"/>
      <c r="QX9" s="63"/>
      <c r="QY9" s="63"/>
      <c r="QZ9" s="63"/>
      <c r="RA9" s="63"/>
      <c r="RB9" s="63"/>
      <c r="RC9" s="63"/>
      <c r="RD9" s="63"/>
      <c r="RE9" s="63"/>
      <c r="RF9" s="63"/>
      <c r="RG9" s="63"/>
      <c r="RH9" s="63"/>
      <c r="RI9" s="63"/>
      <c r="RJ9" s="63"/>
      <c r="RK9" s="63"/>
      <c r="RL9" s="63"/>
      <c r="RM9" s="63"/>
      <c r="RN9" s="63"/>
      <c r="RO9" s="63"/>
      <c r="RP9" s="63"/>
      <c r="RQ9" s="63"/>
      <c r="RR9" s="63"/>
      <c r="RS9" s="63"/>
      <c r="RT9" s="63"/>
      <c r="RU9" s="63"/>
      <c r="RV9" s="63"/>
      <c r="RW9" s="63"/>
      <c r="RX9" s="63"/>
      <c r="RY9" s="63"/>
      <c r="RZ9" s="63"/>
      <c r="SA9" s="63"/>
      <c r="SB9" s="63"/>
      <c r="SC9" s="63"/>
      <c r="SD9" s="63"/>
      <c r="SE9" s="63"/>
      <c r="SF9" s="63"/>
      <c r="SG9" s="63"/>
      <c r="SH9" s="63"/>
      <c r="SI9" s="63"/>
      <c r="SJ9" s="63"/>
      <c r="SK9" s="63"/>
      <c r="SL9" s="63"/>
      <c r="SM9" s="63"/>
      <c r="SN9" s="63"/>
      <c r="SO9" s="63"/>
      <c r="SP9" s="63"/>
      <c r="SQ9" s="63"/>
      <c r="SR9" s="63"/>
      <c r="SS9" s="63"/>
      <c r="ST9" s="63"/>
      <c r="SU9" s="63"/>
      <c r="SV9" s="63"/>
      <c r="SW9" s="63"/>
      <c r="SX9" s="63"/>
      <c r="SY9" s="63"/>
      <c r="SZ9" s="63"/>
      <c r="TA9" s="63"/>
      <c r="TB9" s="63"/>
      <c r="TC9" s="63"/>
      <c r="TD9" s="63"/>
      <c r="TE9" s="63"/>
      <c r="TF9" s="63"/>
      <c r="TG9" s="63"/>
      <c r="TH9" s="63"/>
      <c r="TI9" s="63"/>
      <c r="TJ9" s="63"/>
      <c r="TK9" s="63"/>
      <c r="TL9" s="63"/>
      <c r="TM9" s="63"/>
      <c r="TN9" s="63"/>
      <c r="TO9" s="63"/>
      <c r="TP9" s="63"/>
      <c r="TQ9" s="63"/>
      <c r="TR9" s="63"/>
      <c r="TS9" s="63"/>
      <c r="TT9" s="63"/>
      <c r="TU9" s="63"/>
      <c r="TV9" s="63"/>
      <c r="TW9" s="63"/>
      <c r="TX9" s="63"/>
      <c r="TY9" s="63"/>
      <c r="TZ9" s="63"/>
      <c r="UA9" s="63"/>
      <c r="UB9" s="63"/>
      <c r="UC9" s="63"/>
      <c r="UD9" s="63"/>
      <c r="UE9" s="63"/>
      <c r="UF9" s="63"/>
      <c r="UG9" s="63"/>
      <c r="UH9" s="63"/>
      <c r="UI9" s="63"/>
      <c r="UJ9" s="63"/>
      <c r="UK9" s="63"/>
      <c r="UL9" s="63"/>
      <c r="UM9" s="63"/>
      <c r="UN9" s="63"/>
      <c r="UO9" s="63"/>
      <c r="UP9" s="63"/>
      <c r="UQ9" s="63"/>
      <c r="UR9" s="63"/>
      <c r="US9" s="63"/>
      <c r="UT9" s="63"/>
      <c r="UU9" s="63"/>
      <c r="UV9" s="63"/>
      <c r="UW9" s="63"/>
      <c r="UX9" s="63"/>
      <c r="UY9" s="63"/>
      <c r="UZ9" s="63"/>
      <c r="VA9" s="63"/>
      <c r="VB9" s="63"/>
      <c r="VC9" s="63"/>
      <c r="VD9" s="63"/>
      <c r="VE9" s="63"/>
      <c r="VF9" s="63"/>
      <c r="VG9" s="63"/>
      <c r="VH9" s="63"/>
      <c r="VI9" s="63"/>
      <c r="VJ9" s="63"/>
      <c r="VK9" s="63"/>
      <c r="VL9" s="63"/>
      <c r="VM9" s="63"/>
      <c r="VN9" s="63"/>
      <c r="VO9" s="63"/>
      <c r="VP9" s="63"/>
      <c r="VQ9" s="63"/>
      <c r="VR9" s="63"/>
      <c r="VS9" s="63"/>
      <c r="VT9" s="63"/>
      <c r="VU9" s="63"/>
      <c r="VV9" s="63"/>
      <c r="VW9" s="63"/>
      <c r="VX9" s="63"/>
      <c r="VY9" s="63"/>
      <c r="VZ9" s="63"/>
      <c r="WA9" s="63"/>
      <c r="WB9" s="63"/>
      <c r="WC9" s="63"/>
      <c r="WD9" s="63"/>
      <c r="WE9" s="63"/>
      <c r="WF9" s="63"/>
      <c r="WG9" s="63"/>
      <c r="WH9" s="63"/>
      <c r="WI9" s="63"/>
      <c r="WJ9" s="63"/>
      <c r="WK9" s="63"/>
      <c r="WL9" s="63"/>
      <c r="WM9" s="63"/>
      <c r="WN9" s="63"/>
      <c r="WO9" s="63"/>
      <c r="WP9" s="63"/>
      <c r="WQ9" s="63"/>
      <c r="WR9" s="63"/>
      <c r="WS9" s="63"/>
      <c r="WT9" s="63"/>
      <c r="WU9" s="63"/>
      <c r="WV9" s="63"/>
      <c r="WW9" s="63"/>
      <c r="WX9" s="63"/>
      <c r="WY9" s="63"/>
      <c r="WZ9" s="63"/>
      <c r="XA9" s="63"/>
      <c r="XB9" s="63"/>
      <c r="XC9" s="63"/>
      <c r="XD9" s="63"/>
      <c r="XE9" s="63"/>
      <c r="XF9" s="63"/>
      <c r="XG9" s="63"/>
      <c r="XH9" s="63"/>
      <c r="XI9" s="63"/>
      <c r="XJ9" s="63"/>
      <c r="XK9" s="63"/>
      <c r="XL9" s="63"/>
      <c r="XM9" s="63"/>
      <c r="XN9" s="63"/>
      <c r="XO9" s="63"/>
      <c r="XP9" s="63"/>
      <c r="XQ9" s="63"/>
      <c r="XR9" s="63"/>
      <c r="XS9" s="63"/>
      <c r="XT9" s="63"/>
      <c r="XU9" s="63"/>
      <c r="XV9" s="63"/>
      <c r="XW9" s="63"/>
      <c r="XX9" s="63"/>
      <c r="XY9" s="63"/>
      <c r="XZ9" s="63"/>
      <c r="YA9" s="63"/>
      <c r="YB9" s="63"/>
      <c r="YC9" s="63"/>
      <c r="YD9" s="63"/>
      <c r="YE9" s="63"/>
      <c r="YF9" s="63"/>
      <c r="YG9" s="63"/>
      <c r="YH9" s="63"/>
      <c r="YI9" s="63"/>
      <c r="YJ9" s="63"/>
      <c r="YK9" s="63"/>
      <c r="YL9" s="63"/>
      <c r="YM9" s="63"/>
      <c r="YN9" s="63"/>
      <c r="YO9" s="63"/>
      <c r="YP9" s="63"/>
      <c r="YQ9" s="63"/>
      <c r="YR9" s="63"/>
      <c r="YS9" s="63"/>
      <c r="YT9" s="63"/>
      <c r="YU9" s="63"/>
      <c r="YV9" s="63"/>
      <c r="YW9" s="63"/>
      <c r="YX9" s="63"/>
      <c r="YY9" s="63"/>
      <c r="YZ9" s="63"/>
      <c r="ZA9" s="63"/>
      <c r="ZB9" s="63"/>
      <c r="ZC9" s="63"/>
      <c r="ZD9" s="63"/>
      <c r="ZE9" s="63"/>
      <c r="ZF9" s="63"/>
      <c r="ZG9" s="63"/>
      <c r="ZH9" s="63"/>
      <c r="ZI9" s="63"/>
      <c r="ZJ9" s="63"/>
      <c r="ZK9" s="63"/>
      <c r="ZL9" s="63"/>
      <c r="ZM9" s="63"/>
      <c r="ZN9" s="63"/>
      <c r="ZO9" s="63"/>
      <c r="ZP9" s="63"/>
      <c r="ZQ9" s="63"/>
      <c r="ZR9" s="63"/>
      <c r="ZS9" s="63"/>
      <c r="ZT9" s="63"/>
      <c r="ZU9" s="63"/>
      <c r="ZV9" s="63"/>
      <c r="ZW9" s="63"/>
      <c r="ZX9" s="63"/>
      <c r="ZY9" s="63"/>
      <c r="ZZ9" s="63"/>
      <c r="AAA9" s="63"/>
      <c r="AAB9" s="63"/>
      <c r="AAC9" s="63"/>
      <c r="AAD9" s="63"/>
      <c r="AAE9" s="63"/>
      <c r="AAF9" s="63"/>
      <c r="AAG9" s="63"/>
      <c r="AAH9" s="63"/>
      <c r="AAI9" s="63"/>
      <c r="AAJ9" s="63"/>
      <c r="AAK9" s="63"/>
      <c r="AAL9" s="63"/>
      <c r="AAM9" s="63"/>
      <c r="AAN9" s="63"/>
      <c r="AAO9" s="63"/>
      <c r="AAP9" s="63"/>
      <c r="AAQ9" s="63"/>
      <c r="AAR9" s="63"/>
      <c r="AAS9" s="63"/>
      <c r="AAT9" s="63"/>
      <c r="AAU9" s="63"/>
      <c r="AAV9" s="63"/>
      <c r="AAW9" s="63"/>
      <c r="AAX9" s="63"/>
      <c r="AAY9" s="63"/>
      <c r="AAZ9" s="63"/>
      <c r="ABA9" s="63"/>
      <c r="ABB9" s="63"/>
      <c r="ABC9" s="63"/>
      <c r="ABD9" s="63"/>
      <c r="ABE9" s="63"/>
      <c r="ABF9" s="63"/>
      <c r="ABG9" s="63"/>
      <c r="ABH9" s="63"/>
      <c r="ABI9" s="63"/>
      <c r="ABJ9" s="63"/>
      <c r="ABK9" s="63"/>
      <c r="ABL9" s="63"/>
      <c r="ABM9" s="63"/>
      <c r="ABN9" s="63"/>
      <c r="ABO9" s="63"/>
      <c r="ABP9" s="63"/>
      <c r="ABQ9" s="63"/>
      <c r="ABR9" s="63"/>
      <c r="ABS9" s="63"/>
      <c r="ABT9" s="63"/>
      <c r="ABU9" s="63"/>
      <c r="ABV9" s="63"/>
      <c r="ABW9" s="63"/>
      <c r="ABX9" s="63"/>
      <c r="ABY9" s="63"/>
      <c r="ABZ9" s="63"/>
      <c r="ACA9" s="63"/>
      <c r="ACB9" s="63"/>
      <c r="ACC9" s="63"/>
      <c r="ACD9" s="63"/>
      <c r="ACE9" s="63"/>
      <c r="ACF9" s="63"/>
      <c r="ACG9" s="63"/>
      <c r="ACH9" s="63"/>
      <c r="ACI9" s="63"/>
      <c r="ACJ9" s="63"/>
      <c r="ACK9" s="63"/>
      <c r="ACL9" s="63"/>
      <c r="ACM9" s="63"/>
      <c r="ACN9" s="63"/>
      <c r="ACO9" s="63"/>
      <c r="ACP9" s="63"/>
      <c r="ACQ9" s="63"/>
      <c r="ACR9" s="63"/>
      <c r="ACS9" s="63"/>
      <c r="ACT9" s="63"/>
      <c r="ACU9" s="63"/>
      <c r="ACV9" s="63"/>
      <c r="ACW9" s="63"/>
      <c r="ACX9" s="63"/>
      <c r="ACY9" s="63"/>
      <c r="ACZ9" s="63"/>
      <c r="ADA9" s="63"/>
      <c r="ADB9" s="63"/>
      <c r="ADC9" s="63"/>
      <c r="ADD9" s="63"/>
      <c r="ADE9" s="63"/>
      <c r="ADF9" s="63"/>
      <c r="ADG9" s="63"/>
      <c r="ADH9" s="63"/>
      <c r="ADI9" s="63"/>
      <c r="ADJ9" s="63"/>
      <c r="ADK9" s="63"/>
      <c r="ADL9" s="63"/>
      <c r="ADM9" s="63"/>
      <c r="ADN9" s="63"/>
      <c r="ADO9" s="63"/>
      <c r="ADP9" s="63"/>
      <c r="ADQ9" s="63"/>
      <c r="ADR9" s="63"/>
      <c r="ADS9" s="63"/>
      <c r="ADT9" s="63"/>
      <c r="ADU9" s="63"/>
      <c r="ADV9" s="63"/>
      <c r="ADW9" s="63"/>
      <c r="ADX9" s="63"/>
      <c r="ADY9" s="63"/>
      <c r="ADZ9" s="63"/>
      <c r="AEA9" s="63"/>
      <c r="AEB9" s="63"/>
      <c r="AEC9" s="63"/>
      <c r="AED9" s="63"/>
      <c r="AEE9" s="63"/>
      <c r="AEF9" s="63"/>
      <c r="AEG9" s="63"/>
      <c r="AEH9" s="63"/>
      <c r="AEI9" s="63"/>
      <c r="AEJ9" s="63"/>
      <c r="AEK9" s="63"/>
      <c r="AEL9" s="63"/>
      <c r="AEM9" s="63"/>
      <c r="AEN9" s="63"/>
      <c r="AEO9" s="63"/>
      <c r="AEP9" s="63"/>
      <c r="AEQ9" s="63"/>
      <c r="AER9" s="63"/>
      <c r="AES9" s="63"/>
      <c r="AET9" s="63"/>
      <c r="AEU9" s="63"/>
      <c r="AEV9" s="63"/>
      <c r="AEW9" s="63"/>
      <c r="AEX9" s="63"/>
      <c r="AEY9" s="63"/>
      <c r="AEZ9" s="63"/>
      <c r="AFA9" s="63"/>
      <c r="AFB9" s="63"/>
      <c r="AFC9" s="63"/>
      <c r="AFD9" s="63"/>
      <c r="AFE9" s="63"/>
      <c r="AFF9" s="63"/>
      <c r="AFG9" s="63"/>
      <c r="AFH9" s="63"/>
      <c r="AFI9" s="63"/>
      <c r="AFJ9" s="63"/>
      <c r="AFK9" s="63"/>
      <c r="AFL9" s="63"/>
      <c r="AFM9" s="63"/>
      <c r="AFN9" s="63"/>
      <c r="AFO9" s="63"/>
      <c r="AFP9" s="63"/>
      <c r="AFQ9" s="63"/>
      <c r="AFR9" s="63"/>
      <c r="AFS9" s="63"/>
      <c r="AFT9" s="63"/>
      <c r="AFU9" s="63"/>
      <c r="AFV9" s="63"/>
      <c r="AFW9" s="63"/>
      <c r="AFX9" s="63"/>
      <c r="AFY9" s="63"/>
      <c r="AFZ9" s="63"/>
      <c r="AGA9" s="63"/>
      <c r="AGB9" s="63"/>
      <c r="AGC9" s="63"/>
      <c r="AGD9" s="63"/>
      <c r="AGE9" s="63"/>
      <c r="AGF9" s="63"/>
      <c r="AGG9" s="63"/>
      <c r="AGH9" s="63"/>
      <c r="AGI9" s="63"/>
      <c r="AGJ9" s="63"/>
      <c r="AGK9" s="63"/>
      <c r="AGL9" s="63"/>
      <c r="AGM9" s="63"/>
      <c r="AGN9" s="63"/>
      <c r="AGO9" s="63"/>
      <c r="AGP9" s="63"/>
      <c r="AGQ9" s="63"/>
      <c r="AGR9" s="63"/>
      <c r="AGS9" s="63"/>
      <c r="AGT9" s="63"/>
      <c r="AGU9" s="63"/>
      <c r="AGV9" s="63"/>
      <c r="AGW9" s="63"/>
      <c r="AGX9" s="63"/>
      <c r="AGY9" s="63"/>
      <c r="AGZ9" s="63"/>
      <c r="AHA9" s="63"/>
      <c r="AHB9" s="63"/>
      <c r="AHC9" s="63"/>
      <c r="AHD9" s="63"/>
      <c r="AHE9" s="63"/>
      <c r="AHF9" s="63"/>
      <c r="AHG9" s="63"/>
      <c r="AHH9" s="63"/>
      <c r="AHI9" s="63"/>
      <c r="AHJ9" s="63"/>
      <c r="AHK9" s="63"/>
      <c r="AHL9" s="63"/>
      <c r="AHM9" s="63"/>
      <c r="AHN9" s="63"/>
      <c r="AHO9" s="63"/>
      <c r="AHP9" s="63"/>
      <c r="AHQ9" s="63"/>
      <c r="AHR9" s="63"/>
      <c r="AHS9" s="63"/>
      <c r="AHT9" s="63"/>
      <c r="AHU9" s="63"/>
      <c r="AHV9" s="63"/>
      <c r="AHW9" s="63"/>
      <c r="AHX9" s="63"/>
      <c r="AHY9" s="63"/>
      <c r="AHZ9" s="63"/>
      <c r="AIA9" s="63"/>
      <c r="AIB9" s="63"/>
      <c r="AIC9" s="63"/>
      <c r="AID9" s="63"/>
      <c r="AIE9" s="63"/>
      <c r="AIF9" s="63"/>
      <c r="AIG9" s="63"/>
      <c r="AIH9" s="63"/>
      <c r="AII9" s="63"/>
      <c r="AIJ9" s="63"/>
      <c r="AIK9" s="63"/>
      <c r="AIL9" s="63"/>
      <c r="AIM9" s="63"/>
      <c r="AIN9" s="63"/>
      <c r="AIO9" s="63"/>
      <c r="AIP9" s="63"/>
      <c r="AIQ9" s="63"/>
      <c r="AIR9" s="63"/>
      <c r="AIS9" s="63"/>
      <c r="AIT9" s="63"/>
      <c r="AIU9" s="63"/>
      <c r="AIV9" s="63"/>
      <c r="AIW9" s="63"/>
      <c r="AIX9" s="63"/>
      <c r="AIY9" s="63"/>
      <c r="AIZ9" s="63"/>
      <c r="AJA9" s="63"/>
      <c r="AJB9" s="63"/>
      <c r="AJC9" s="63"/>
      <c r="AJD9" s="63"/>
      <c r="AJE9" s="63"/>
      <c r="AJF9" s="63"/>
      <c r="AJG9" s="63"/>
      <c r="AJH9" s="63"/>
      <c r="AJI9" s="63"/>
      <c r="AJJ9" s="63"/>
      <c r="AJK9" s="63"/>
      <c r="AJL9" s="63"/>
      <c r="AJM9" s="63"/>
      <c r="AJN9" s="63"/>
      <c r="AJO9" s="63"/>
      <c r="AJP9" s="63"/>
      <c r="AJQ9" s="63"/>
      <c r="AJR9" s="63"/>
      <c r="AJS9" s="63"/>
      <c r="AJT9" s="63"/>
      <c r="AJU9" s="63"/>
      <c r="AJV9" s="63"/>
      <c r="AJW9" s="63"/>
      <c r="AJX9" s="63"/>
      <c r="AJY9" s="63"/>
      <c r="AJZ9" s="63"/>
      <c r="AKA9" s="63"/>
      <c r="AKB9" s="63"/>
      <c r="AKC9" s="63"/>
      <c r="AKD9" s="63"/>
      <c r="AKE9" s="63"/>
      <c r="AKF9" s="63"/>
      <c r="AKG9" s="63"/>
      <c r="AKH9" s="63"/>
      <c r="AKI9" s="63"/>
      <c r="AKJ9" s="63"/>
      <c r="AKK9" s="63"/>
      <c r="AKL9" s="63"/>
      <c r="AKM9" s="63"/>
      <c r="AKN9" s="63"/>
      <c r="AKO9" s="63"/>
      <c r="AKP9" s="63"/>
      <c r="AKQ9" s="63"/>
      <c r="AKR9" s="63"/>
      <c r="AKS9" s="63"/>
      <c r="AKT9" s="63"/>
      <c r="AKU9" s="63"/>
      <c r="AKV9" s="63"/>
      <c r="AKW9" s="63"/>
      <c r="AKX9" s="63"/>
      <c r="AKY9" s="63"/>
      <c r="AKZ9" s="63"/>
      <c r="ALA9" s="63"/>
      <c r="ALB9" s="63"/>
      <c r="ALC9" s="63"/>
      <c r="ALD9" s="63"/>
      <c r="ALE9" s="63"/>
      <c r="ALF9" s="63"/>
      <c r="ALG9" s="63"/>
      <c r="ALH9" s="63"/>
      <c r="ALI9" s="63"/>
      <c r="ALJ9" s="63"/>
      <c r="ALK9" s="63"/>
      <c r="ALL9" s="63"/>
      <c r="ALM9" s="63"/>
      <c r="ALN9" s="63"/>
      <c r="ALO9" s="63"/>
      <c r="ALP9" s="63"/>
      <c r="ALQ9" s="63"/>
      <c r="ALR9" s="63"/>
      <c r="ALS9" s="63"/>
      <c r="ALT9" s="63"/>
      <c r="ALU9" s="63"/>
      <c r="ALV9" s="63"/>
      <c r="ALW9" s="63"/>
      <c r="ALX9" s="63"/>
      <c r="ALY9" s="63"/>
      <c r="ALZ9" s="63"/>
      <c r="AMA9" s="63"/>
      <c r="AMB9" s="63"/>
      <c r="AMC9" s="63"/>
      <c r="AMD9" s="63"/>
      <c r="AME9" s="63"/>
      <c r="AMF9" s="63"/>
      <c r="AMG9" s="63"/>
      <c r="AMH9" s="63"/>
      <c r="AMI9" s="63"/>
      <c r="AMJ9" s="63"/>
    </row>
    <row r="10" spans="1:1024" ht="15.75" customHeight="1" thickTop="1" x14ac:dyDescent="0.25">
      <c r="A10" s="45"/>
      <c r="B10" s="45"/>
      <c r="C10" s="28"/>
      <c r="D10" s="28"/>
      <c r="E10" s="29"/>
      <c r="F10" s="29"/>
      <c r="G10" s="29"/>
      <c r="H10" s="29"/>
      <c r="I10" s="29"/>
      <c r="J10" s="29"/>
      <c r="K10" s="29"/>
      <c r="L10" s="36"/>
      <c r="M10" s="36"/>
      <c r="O10" s="30"/>
      <c r="P10" s="16"/>
    </row>
    <row r="11" spans="1:1024" ht="54" customHeight="1" x14ac:dyDescent="0.25">
      <c r="A11" s="46"/>
      <c r="B11" s="46"/>
      <c r="C11" s="41"/>
      <c r="D11" s="41"/>
      <c r="E11" s="42"/>
      <c r="F11" s="42"/>
      <c r="G11" s="42"/>
      <c r="H11" s="42"/>
      <c r="I11" s="42"/>
      <c r="J11" s="42"/>
      <c r="K11" s="42"/>
      <c r="L11" s="37"/>
      <c r="M11" s="37"/>
      <c r="N11" s="25"/>
      <c r="O11" s="30"/>
      <c r="P11" s="16"/>
    </row>
    <row r="12" spans="1:1024" ht="41.45" customHeight="1" thickBot="1" x14ac:dyDescent="0.3">
      <c r="A12" s="78"/>
      <c r="B12" s="1" t="s">
        <v>779</v>
      </c>
      <c r="C12" s="1" t="s">
        <v>768</v>
      </c>
      <c r="D12" s="1" t="s">
        <v>781</v>
      </c>
      <c r="E12" s="1" t="s">
        <v>769</v>
      </c>
      <c r="F12" s="1" t="s">
        <v>770</v>
      </c>
      <c r="G12" s="1" t="s">
        <v>771</v>
      </c>
      <c r="H12" s="1" t="s">
        <v>773</v>
      </c>
      <c r="I12" s="1" t="s">
        <v>772</v>
      </c>
      <c r="J12" s="76" t="s">
        <v>775</v>
      </c>
      <c r="K12" s="43" t="s">
        <v>774</v>
      </c>
      <c r="L12" s="38" t="s">
        <v>0</v>
      </c>
      <c r="M12" s="38" t="s">
        <v>1</v>
      </c>
      <c r="N12" s="1" t="s">
        <v>766</v>
      </c>
      <c r="O12" s="1" t="s">
        <v>764</v>
      </c>
      <c r="P12" s="30"/>
      <c r="Q12" s="17"/>
    </row>
    <row r="13" spans="1:1024" ht="78" customHeight="1" thickBot="1" x14ac:dyDescent="0.3">
      <c r="A13" s="78"/>
      <c r="B13" s="69" t="s">
        <v>812</v>
      </c>
      <c r="C13" s="69">
        <v>5</v>
      </c>
      <c r="D13" s="70" t="s">
        <v>817</v>
      </c>
      <c r="E13" s="90" t="s">
        <v>818</v>
      </c>
      <c r="F13" s="90" t="s">
        <v>860</v>
      </c>
      <c r="G13" s="79" t="s">
        <v>815</v>
      </c>
      <c r="H13" s="75">
        <v>45292</v>
      </c>
      <c r="I13" s="75">
        <v>45473</v>
      </c>
      <c r="J13" s="71" t="s">
        <v>808</v>
      </c>
      <c r="K13" s="80"/>
      <c r="L13" s="39">
        <v>1</v>
      </c>
      <c r="M13" s="127">
        <v>0.6</v>
      </c>
      <c r="N13" s="106" t="s">
        <v>836</v>
      </c>
      <c r="O13" s="125" t="s">
        <v>895</v>
      </c>
      <c r="P13" s="84"/>
      <c r="Q13" s="17"/>
    </row>
    <row r="14" spans="1:1024" ht="80.25" customHeight="1" thickBot="1" x14ac:dyDescent="0.3">
      <c r="A14" s="78"/>
      <c r="B14" s="69" t="s">
        <v>813</v>
      </c>
      <c r="C14" s="69">
        <v>1</v>
      </c>
      <c r="D14" s="70" t="s">
        <v>820</v>
      </c>
      <c r="E14" s="90" t="s">
        <v>821</v>
      </c>
      <c r="F14" s="19" t="s">
        <v>822</v>
      </c>
      <c r="G14" s="79" t="s">
        <v>816</v>
      </c>
      <c r="H14" s="75">
        <v>45292</v>
      </c>
      <c r="I14" s="75">
        <v>45473</v>
      </c>
      <c r="J14" s="85" t="s">
        <v>814</v>
      </c>
      <c r="K14" s="80"/>
      <c r="L14" s="81">
        <v>0</v>
      </c>
      <c r="M14" s="126">
        <v>0</v>
      </c>
      <c r="N14" s="109" t="s">
        <v>835</v>
      </c>
      <c r="O14" s="106" t="s">
        <v>896</v>
      </c>
      <c r="P14" s="84"/>
      <c r="Q14" s="17"/>
    </row>
    <row r="15" spans="1:1024" ht="120" customHeight="1" thickBot="1" x14ac:dyDescent="0.3">
      <c r="A15" s="78"/>
      <c r="B15" s="69" t="s">
        <v>823</v>
      </c>
      <c r="C15" s="69">
        <v>8</v>
      </c>
      <c r="D15" s="15" t="s">
        <v>809</v>
      </c>
      <c r="E15" s="92" t="s">
        <v>824</v>
      </c>
      <c r="F15" s="15" t="s">
        <v>810</v>
      </c>
      <c r="G15" s="15" t="s">
        <v>811</v>
      </c>
      <c r="H15" s="75">
        <v>45292</v>
      </c>
      <c r="I15" s="75">
        <v>45473</v>
      </c>
      <c r="J15" s="71" t="s">
        <v>808</v>
      </c>
      <c r="K15" s="77"/>
      <c r="L15" s="39">
        <v>1</v>
      </c>
      <c r="M15" s="74">
        <v>0.5</v>
      </c>
      <c r="N15" s="93" t="s">
        <v>837</v>
      </c>
      <c r="O15" s="106" t="s">
        <v>897</v>
      </c>
      <c r="P15" s="16"/>
      <c r="Q15" s="17"/>
    </row>
    <row r="16" spans="1:1024" ht="159" customHeight="1" thickBot="1" x14ac:dyDescent="0.25">
      <c r="A16" s="78"/>
      <c r="B16" s="69" t="s">
        <v>840</v>
      </c>
      <c r="C16" s="69">
        <v>1</v>
      </c>
      <c r="D16" s="15" t="s">
        <v>843</v>
      </c>
      <c r="E16" s="118" t="s">
        <v>842</v>
      </c>
      <c r="F16" s="15" t="s">
        <v>844</v>
      </c>
      <c r="G16" s="15" t="s">
        <v>845</v>
      </c>
      <c r="H16" s="75">
        <v>45292</v>
      </c>
      <c r="I16" s="75">
        <v>45473</v>
      </c>
      <c r="J16" s="91" t="s">
        <v>847</v>
      </c>
      <c r="K16" s="117" t="s">
        <v>846</v>
      </c>
      <c r="L16" s="82">
        <v>1</v>
      </c>
      <c r="M16" s="116">
        <v>0.1</v>
      </c>
      <c r="N16" s="83"/>
      <c r="O16" s="84"/>
      <c r="P16" s="84"/>
      <c r="Q16" s="17"/>
    </row>
    <row r="17" spans="1:17" ht="186" customHeight="1" thickBot="1" x14ac:dyDescent="0.3">
      <c r="A17" s="78"/>
      <c r="B17" s="69" t="s">
        <v>840</v>
      </c>
      <c r="C17" s="69">
        <v>2</v>
      </c>
      <c r="D17" s="15" t="s">
        <v>849</v>
      </c>
      <c r="E17" s="92" t="s">
        <v>848</v>
      </c>
      <c r="F17" s="15" t="s">
        <v>850</v>
      </c>
      <c r="G17" s="15" t="s">
        <v>850</v>
      </c>
      <c r="H17" s="75">
        <v>45292</v>
      </c>
      <c r="I17" s="75">
        <v>45473</v>
      </c>
      <c r="J17" s="91" t="s">
        <v>856</v>
      </c>
      <c r="K17" s="80"/>
      <c r="L17" s="82">
        <v>1</v>
      </c>
      <c r="M17" s="116">
        <v>0.2</v>
      </c>
      <c r="N17" s="83"/>
      <c r="O17" s="84"/>
      <c r="P17" s="84"/>
      <c r="Q17" s="17"/>
    </row>
    <row r="18" spans="1:17" ht="123.75" x14ac:dyDescent="0.25">
      <c r="A18" s="78"/>
      <c r="B18" s="69" t="s">
        <v>840</v>
      </c>
      <c r="C18" s="69">
        <v>3</v>
      </c>
      <c r="D18" s="91" t="s">
        <v>852</v>
      </c>
      <c r="E18" s="15" t="s">
        <v>851</v>
      </c>
      <c r="F18" s="19" t="s">
        <v>853</v>
      </c>
      <c r="G18" s="15" t="s">
        <v>854</v>
      </c>
      <c r="H18" s="75">
        <v>45292</v>
      </c>
      <c r="I18" s="75">
        <v>45473</v>
      </c>
      <c r="J18" s="91" t="s">
        <v>855</v>
      </c>
      <c r="K18" s="80"/>
      <c r="L18" s="82">
        <v>1</v>
      </c>
      <c r="M18" s="116">
        <v>0.1</v>
      </c>
      <c r="N18" s="83"/>
      <c r="O18" s="84"/>
      <c r="P18" s="84"/>
      <c r="Q18" s="17"/>
    </row>
    <row r="19" spans="1:17" ht="78.75" x14ac:dyDescent="0.25">
      <c r="A19" s="78"/>
      <c r="B19" s="69" t="s">
        <v>840</v>
      </c>
      <c r="C19" s="69">
        <v>4</v>
      </c>
      <c r="D19" s="15" t="s">
        <v>858</v>
      </c>
      <c r="E19" s="15" t="s">
        <v>857</v>
      </c>
      <c r="F19" s="19" t="s">
        <v>859</v>
      </c>
      <c r="G19" s="15" t="s">
        <v>854</v>
      </c>
      <c r="H19" s="75">
        <v>45292</v>
      </c>
      <c r="I19" s="75">
        <v>45473</v>
      </c>
      <c r="J19" s="91" t="s">
        <v>855</v>
      </c>
      <c r="K19" s="80"/>
      <c r="L19" s="82">
        <v>1</v>
      </c>
      <c r="M19" s="116">
        <v>0.2</v>
      </c>
      <c r="N19" s="83"/>
      <c r="O19" s="84"/>
      <c r="P19" s="84"/>
      <c r="Q19" s="17"/>
    </row>
    <row r="20" spans="1:17" ht="79.5" thickBot="1" x14ac:dyDescent="0.3">
      <c r="A20" s="78"/>
      <c r="B20" s="69" t="s">
        <v>840</v>
      </c>
      <c r="C20" s="69">
        <v>5</v>
      </c>
      <c r="D20" s="15" t="s">
        <v>862</v>
      </c>
      <c r="E20" s="15" t="s">
        <v>861</v>
      </c>
      <c r="F20" s="15" t="s">
        <v>864</v>
      </c>
      <c r="G20" s="15" t="s">
        <v>863</v>
      </c>
      <c r="H20" s="75">
        <v>45292</v>
      </c>
      <c r="I20" s="75">
        <v>45473</v>
      </c>
      <c r="J20" s="91" t="s">
        <v>865</v>
      </c>
      <c r="K20" s="80"/>
      <c r="L20" s="82">
        <v>1</v>
      </c>
      <c r="M20" s="116">
        <v>1</v>
      </c>
      <c r="N20" s="83"/>
      <c r="O20" s="84"/>
      <c r="P20" s="84"/>
      <c r="Q20" s="17"/>
    </row>
    <row r="21" spans="1:17" ht="117.75" customHeight="1" thickBot="1" x14ac:dyDescent="0.3">
      <c r="A21" s="78"/>
      <c r="B21" s="69" t="s">
        <v>883</v>
      </c>
      <c r="C21" s="121">
        <v>1</v>
      </c>
      <c r="D21" s="15" t="s">
        <v>884</v>
      </c>
      <c r="E21" s="92" t="s">
        <v>885</v>
      </c>
      <c r="F21" s="92" t="s">
        <v>886</v>
      </c>
      <c r="G21" s="92" t="s">
        <v>887</v>
      </c>
      <c r="H21" s="75">
        <v>45334</v>
      </c>
      <c r="I21" s="75">
        <v>45473</v>
      </c>
      <c r="J21" s="92" t="s">
        <v>888</v>
      </c>
      <c r="K21" s="77"/>
      <c r="L21" s="39">
        <v>1</v>
      </c>
      <c r="M21" s="74">
        <v>1</v>
      </c>
      <c r="N21" s="14"/>
      <c r="O21" s="16"/>
      <c r="P21" s="16"/>
      <c r="Q21" s="17"/>
    </row>
    <row r="22" spans="1:17" s="53" customFormat="1" ht="37.5" customHeight="1" x14ac:dyDescent="0.25">
      <c r="A22" s="47"/>
      <c r="B22" s="49"/>
      <c r="C22" s="49" t="s">
        <v>889</v>
      </c>
      <c r="D22" s="49"/>
      <c r="E22" s="1" t="s">
        <v>892</v>
      </c>
      <c r="F22" s="1"/>
      <c r="G22" s="1"/>
      <c r="H22" s="50"/>
      <c r="I22" s="51"/>
      <c r="J22" s="52"/>
      <c r="K22" s="52"/>
      <c r="L22" s="55"/>
      <c r="M22" s="72"/>
      <c r="N22" s="72"/>
      <c r="O22" s="73"/>
      <c r="P22" s="73"/>
    </row>
    <row r="23" spans="1:17" s="53" customFormat="1" ht="19.5" customHeight="1" x14ac:dyDescent="0.25">
      <c r="A23" s="79"/>
      <c r="B23" s="51"/>
      <c r="C23" s="51" t="s">
        <v>782</v>
      </c>
      <c r="D23" s="49"/>
      <c r="E23" s="1" t="s">
        <v>838</v>
      </c>
      <c r="F23" s="1"/>
      <c r="G23" s="54"/>
      <c r="H23" s="50"/>
      <c r="I23" s="51"/>
      <c r="J23" s="52"/>
      <c r="K23" s="52"/>
      <c r="L23" s="55"/>
      <c r="M23" s="72"/>
      <c r="N23" s="72"/>
      <c r="O23" s="73"/>
      <c r="P23" s="73"/>
    </row>
    <row r="24" spans="1:17" x14ac:dyDescent="0.25">
      <c r="A24" s="47"/>
      <c r="B24" s="47"/>
      <c r="C24" s="19"/>
      <c r="D24" s="19"/>
      <c r="E24" s="19"/>
      <c r="F24" s="19"/>
      <c r="G24" s="15"/>
      <c r="H24" s="22"/>
      <c r="I24" s="2"/>
      <c r="J24" s="33"/>
      <c r="K24" s="15"/>
      <c r="L24" s="39"/>
      <c r="M24" s="39"/>
      <c r="N24" s="14"/>
      <c r="O24" s="30"/>
      <c r="P24" s="16"/>
      <c r="Q24" s="17"/>
    </row>
  </sheetData>
  <sheetProtection formatCells="0" formatColumns="0" formatRows="0" insertColumns="0" insertRows="0" insertHyperlinks="0" deleteColumns="0" deleteRows="0" selectLockedCells="1" sort="0"/>
  <phoneticPr fontId="33" type="noConversion"/>
  <pageMargins left="0.23622047244094491" right="0.23622047244094491" top="0.74803149606299213" bottom="0.74803149606299213" header="0.31496062992125984" footer="0.31496062992125984"/>
  <pageSetup paperSize="9" scale="39" fitToHeight="0" orientation="landscape" horizontalDpi="360" verticalDpi="360"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5"/>
  <sheetViews>
    <sheetView tabSelected="1" workbookViewId="0">
      <selection activeCell="K10" sqref="K10"/>
    </sheetView>
  </sheetViews>
  <sheetFormatPr baseColWidth="10" defaultRowHeight="15" x14ac:dyDescent="0.25"/>
  <cols>
    <col min="5" max="5" width="14.85546875" customWidth="1"/>
    <col min="6" max="6" width="25.85546875" customWidth="1"/>
    <col min="7" max="7" width="17" customWidth="1"/>
    <col min="9" max="9" width="11.42578125" style="114"/>
    <col min="11" max="11" width="25.28515625" customWidth="1"/>
  </cols>
  <sheetData>
    <row r="1" spans="1:14" ht="15.75" thickTop="1" x14ac:dyDescent="0.25">
      <c r="A1" s="142"/>
      <c r="B1" s="145" t="s">
        <v>783</v>
      </c>
      <c r="C1" s="146"/>
      <c r="D1" s="146"/>
      <c r="E1" s="146"/>
      <c r="F1" s="146"/>
      <c r="G1" s="146"/>
      <c r="H1" s="146"/>
      <c r="I1" s="146"/>
      <c r="J1" s="146"/>
      <c r="K1" s="146"/>
      <c r="L1" s="147"/>
    </row>
    <row r="2" spans="1:14" x14ac:dyDescent="0.25">
      <c r="A2" s="143"/>
      <c r="B2" s="148"/>
      <c r="C2" s="149"/>
      <c r="D2" s="149"/>
      <c r="E2" s="149"/>
      <c r="F2" s="149"/>
      <c r="G2" s="149"/>
      <c r="H2" s="149"/>
      <c r="I2" s="149"/>
      <c r="J2" s="149"/>
      <c r="K2" s="149"/>
      <c r="L2" s="150"/>
    </row>
    <row r="3" spans="1:14" x14ac:dyDescent="0.25">
      <c r="A3" s="143"/>
      <c r="B3" s="148"/>
      <c r="C3" s="149"/>
      <c r="D3" s="149"/>
      <c r="E3" s="149"/>
      <c r="F3" s="149"/>
      <c r="G3" s="149"/>
      <c r="H3" s="149"/>
      <c r="I3" s="149"/>
      <c r="J3" s="149"/>
      <c r="K3" s="149"/>
      <c r="L3" s="150"/>
    </row>
    <row r="4" spans="1:14" ht="15.75" x14ac:dyDescent="0.25">
      <c r="A4" s="143"/>
      <c r="B4" s="148" t="s">
        <v>798</v>
      </c>
      <c r="C4" s="149"/>
      <c r="D4" s="149"/>
      <c r="E4" s="149"/>
      <c r="F4" s="149"/>
      <c r="G4" s="149"/>
      <c r="H4" s="149"/>
      <c r="I4" s="149"/>
      <c r="J4" s="149"/>
      <c r="K4" s="149"/>
      <c r="L4" s="150"/>
    </row>
    <row r="5" spans="1:14" ht="15.75" x14ac:dyDescent="0.25">
      <c r="A5" s="143"/>
      <c r="B5" s="56"/>
      <c r="C5" s="56"/>
      <c r="D5" s="56"/>
      <c r="E5" s="56"/>
      <c r="F5" s="57"/>
      <c r="G5" s="57"/>
      <c r="H5" s="57"/>
      <c r="I5" s="87"/>
      <c r="J5" s="57"/>
      <c r="K5" s="57"/>
      <c r="L5" s="58"/>
    </row>
    <row r="6" spans="1:14" ht="15.75" x14ac:dyDescent="0.25">
      <c r="A6" s="143"/>
      <c r="B6" s="151" t="s">
        <v>839</v>
      </c>
      <c r="C6" s="152"/>
      <c r="D6" s="152"/>
      <c r="E6" s="152"/>
      <c r="F6" s="152"/>
      <c r="G6" s="153" t="s">
        <v>894</v>
      </c>
      <c r="H6" s="153"/>
      <c r="I6" s="153"/>
      <c r="J6" s="153"/>
      <c r="K6" s="153"/>
      <c r="L6" s="154"/>
    </row>
    <row r="7" spans="1:14" ht="16.5" thickBot="1" x14ac:dyDescent="0.3">
      <c r="A7" s="144"/>
      <c r="B7" s="59"/>
      <c r="C7" s="59"/>
      <c r="D7" s="59"/>
      <c r="E7" s="59"/>
      <c r="F7" s="59"/>
      <c r="G7" s="59"/>
      <c r="H7" s="59"/>
      <c r="I7" s="113"/>
      <c r="J7" s="59"/>
      <c r="K7" s="59"/>
      <c r="L7" s="60"/>
    </row>
    <row r="8" spans="1:14" ht="30" customHeight="1" thickTop="1" thickBot="1" x14ac:dyDescent="0.3">
      <c r="A8" s="155" t="s">
        <v>784</v>
      </c>
      <c r="B8" s="131" t="s">
        <v>785</v>
      </c>
      <c r="C8" s="157"/>
      <c r="D8" s="132"/>
      <c r="E8" s="129" t="s">
        <v>786</v>
      </c>
      <c r="F8" s="129" t="s">
        <v>787</v>
      </c>
      <c r="G8" s="129" t="s">
        <v>788</v>
      </c>
      <c r="H8" s="129" t="s">
        <v>789</v>
      </c>
      <c r="I8" s="131" t="s">
        <v>790</v>
      </c>
      <c r="J8" s="132"/>
      <c r="K8" s="129" t="s">
        <v>791</v>
      </c>
      <c r="L8" s="137" t="s">
        <v>792</v>
      </c>
    </row>
    <row r="9" spans="1:14" ht="15.75" thickBot="1" x14ac:dyDescent="0.3">
      <c r="A9" s="156"/>
      <c r="B9" s="98" t="s">
        <v>793</v>
      </c>
      <c r="C9" s="98" t="s">
        <v>794</v>
      </c>
      <c r="D9" s="98" t="s">
        <v>795</v>
      </c>
      <c r="E9" s="130"/>
      <c r="F9" s="130"/>
      <c r="G9" s="130"/>
      <c r="H9" s="130"/>
      <c r="I9" s="98" t="s">
        <v>796</v>
      </c>
      <c r="J9" s="98" t="s">
        <v>797</v>
      </c>
      <c r="K9" s="130"/>
      <c r="L9" s="138"/>
    </row>
    <row r="10" spans="1:14" s="97" customFormat="1" ht="78.75" customHeight="1" thickBot="1" x14ac:dyDescent="0.3">
      <c r="A10" s="133" t="s">
        <v>832</v>
      </c>
      <c r="B10" s="119" t="s">
        <v>826</v>
      </c>
      <c r="C10" s="103"/>
      <c r="D10" s="103"/>
      <c r="E10" s="101" t="s">
        <v>829</v>
      </c>
      <c r="F10" s="104" t="s">
        <v>833</v>
      </c>
      <c r="G10" s="110" t="s">
        <v>819</v>
      </c>
      <c r="H10" s="111" t="s">
        <v>815</v>
      </c>
      <c r="I10" s="105" t="s">
        <v>830</v>
      </c>
      <c r="J10" s="105"/>
      <c r="K10" s="106" t="s">
        <v>836</v>
      </c>
      <c r="L10" s="103"/>
    </row>
    <row r="11" spans="1:14" s="97" customFormat="1" ht="105.75" customHeight="1" thickBot="1" x14ac:dyDescent="0.3">
      <c r="A11" s="134"/>
      <c r="B11" s="120" t="s">
        <v>827</v>
      </c>
      <c r="C11" s="103"/>
      <c r="D11" s="103"/>
      <c r="E11" s="101" t="s">
        <v>872</v>
      </c>
      <c r="F11" s="107" t="s">
        <v>834</v>
      </c>
      <c r="G11" s="95" t="s">
        <v>822</v>
      </c>
      <c r="H11" s="112" t="s">
        <v>816</v>
      </c>
      <c r="I11" s="108" t="s">
        <v>830</v>
      </c>
      <c r="J11" s="108"/>
      <c r="K11" s="109" t="s">
        <v>835</v>
      </c>
      <c r="L11" s="103"/>
    </row>
    <row r="12" spans="1:14" s="97" customFormat="1" ht="100.5" customHeight="1" x14ac:dyDescent="0.25">
      <c r="A12" s="134"/>
      <c r="B12" s="120" t="s">
        <v>828</v>
      </c>
      <c r="C12" s="90"/>
      <c r="D12" s="90"/>
      <c r="E12" s="101" t="s">
        <v>872</v>
      </c>
      <c r="F12" s="89" t="s">
        <v>831</v>
      </c>
      <c r="G12" s="94" t="s">
        <v>810</v>
      </c>
      <c r="H12" s="94" t="s">
        <v>811</v>
      </c>
      <c r="I12" s="71" t="s">
        <v>830</v>
      </c>
      <c r="J12" s="90"/>
      <c r="K12" s="93" t="s">
        <v>837</v>
      </c>
      <c r="L12" s="90"/>
    </row>
    <row r="13" spans="1:14" ht="79.5" thickBot="1" x14ac:dyDescent="0.3">
      <c r="A13" s="135"/>
      <c r="B13" s="99" t="s">
        <v>866</v>
      </c>
      <c r="C13" s="100"/>
      <c r="D13" s="100"/>
      <c r="E13" s="101" t="s">
        <v>872</v>
      </c>
      <c r="F13" s="69" t="s">
        <v>871</v>
      </c>
      <c r="G13" s="94" t="s">
        <v>877</v>
      </c>
      <c r="H13" s="94" t="s">
        <v>845</v>
      </c>
      <c r="I13" s="101" t="s">
        <v>830</v>
      </c>
      <c r="J13" s="100"/>
      <c r="K13" s="102" t="s">
        <v>879</v>
      </c>
      <c r="L13" s="102"/>
      <c r="N13" t="s">
        <v>825</v>
      </c>
    </row>
    <row r="14" spans="1:14" ht="78.75" x14ac:dyDescent="0.25">
      <c r="A14" s="139" t="s">
        <v>832</v>
      </c>
      <c r="B14" s="99" t="s">
        <v>867</v>
      </c>
      <c r="C14" s="71"/>
      <c r="D14" s="90"/>
      <c r="E14" s="101" t="s">
        <v>872</v>
      </c>
      <c r="F14" s="69" t="s">
        <v>873</v>
      </c>
      <c r="G14" s="94" t="s">
        <v>850</v>
      </c>
      <c r="H14" s="94" t="s">
        <v>850</v>
      </c>
      <c r="I14" s="71" t="s">
        <v>830</v>
      </c>
      <c r="J14" s="90"/>
      <c r="K14" s="93" t="s">
        <v>880</v>
      </c>
      <c r="L14" s="93"/>
    </row>
    <row r="15" spans="1:14" ht="78.75" x14ac:dyDescent="0.25">
      <c r="A15" s="140"/>
      <c r="B15" s="99" t="s">
        <v>868</v>
      </c>
      <c r="C15" s="90"/>
      <c r="D15" s="90"/>
      <c r="E15" s="101" t="s">
        <v>872</v>
      </c>
      <c r="F15" s="69" t="s">
        <v>874</v>
      </c>
      <c r="G15" s="94" t="s">
        <v>878</v>
      </c>
      <c r="H15" s="94" t="s">
        <v>854</v>
      </c>
      <c r="I15" s="71" t="s">
        <v>830</v>
      </c>
      <c r="J15" s="90"/>
      <c r="K15" s="93" t="s">
        <v>881</v>
      </c>
      <c r="L15" s="93"/>
    </row>
    <row r="16" spans="1:14" ht="78.75" x14ac:dyDescent="0.25">
      <c r="A16" s="140"/>
      <c r="B16" s="99" t="s">
        <v>869</v>
      </c>
      <c r="C16" s="90"/>
      <c r="D16" s="90"/>
      <c r="E16" s="101" t="s">
        <v>872</v>
      </c>
      <c r="F16" s="69" t="s">
        <v>875</v>
      </c>
      <c r="G16" s="94" t="s">
        <v>859</v>
      </c>
      <c r="H16" s="94" t="s">
        <v>854</v>
      </c>
      <c r="I16" s="71" t="s">
        <v>830</v>
      </c>
      <c r="J16" s="90"/>
      <c r="K16" s="93" t="s">
        <v>881</v>
      </c>
      <c r="L16" s="90"/>
    </row>
    <row r="17" spans="1:12" ht="78.75" x14ac:dyDescent="0.25">
      <c r="A17" s="140"/>
      <c r="B17" s="99" t="s">
        <v>870</v>
      </c>
      <c r="C17" s="90"/>
      <c r="D17" s="90"/>
      <c r="E17" s="101" t="s">
        <v>872</v>
      </c>
      <c r="F17" s="69" t="s">
        <v>876</v>
      </c>
      <c r="G17" s="94" t="s">
        <v>864</v>
      </c>
      <c r="H17" s="94" t="s">
        <v>863</v>
      </c>
      <c r="I17" s="71" t="s">
        <v>830</v>
      </c>
      <c r="J17" s="90"/>
      <c r="K17" s="93" t="s">
        <v>882</v>
      </c>
      <c r="L17" s="90"/>
    </row>
    <row r="18" spans="1:12" ht="15.75" thickBot="1" x14ac:dyDescent="0.3">
      <c r="A18" s="141"/>
      <c r="B18" s="19"/>
      <c r="C18" s="90"/>
      <c r="D18" s="90"/>
      <c r="E18" s="71"/>
      <c r="F18" s="89"/>
      <c r="G18" s="94"/>
      <c r="H18" s="94"/>
      <c r="I18" s="71"/>
      <c r="J18" s="90"/>
      <c r="K18" s="93"/>
      <c r="L18" s="90"/>
    </row>
    <row r="19" spans="1:12" x14ac:dyDescent="0.25">
      <c r="A19" s="90"/>
      <c r="B19" s="19"/>
      <c r="C19" s="90"/>
      <c r="D19" s="90"/>
      <c r="E19" s="71"/>
      <c r="F19" s="89"/>
      <c r="G19" s="96"/>
      <c r="H19" s="96"/>
      <c r="I19" s="71"/>
      <c r="J19" s="90"/>
      <c r="K19" s="93"/>
      <c r="L19" s="90"/>
    </row>
    <row r="20" spans="1:12" x14ac:dyDescent="0.25">
      <c r="A20" s="90"/>
      <c r="B20" s="19"/>
      <c r="C20" s="90"/>
      <c r="D20" s="90"/>
      <c r="E20" s="71"/>
      <c r="F20" s="89"/>
      <c r="G20" s="94"/>
      <c r="H20" s="94"/>
      <c r="I20" s="71"/>
      <c r="J20" s="90"/>
      <c r="K20" s="93"/>
      <c r="L20" s="90"/>
    </row>
    <row r="21" spans="1:12" s="12" customFormat="1" ht="30" customHeight="1" x14ac:dyDescent="0.25">
      <c r="A21" s="136" t="s">
        <v>893</v>
      </c>
      <c r="B21" s="136"/>
      <c r="C21" s="136"/>
      <c r="D21" s="136"/>
      <c r="E21" s="136"/>
      <c r="F21" s="136"/>
      <c r="G21" s="136"/>
      <c r="H21" s="115"/>
      <c r="I21" s="88"/>
      <c r="J21" s="62"/>
      <c r="L21" s="61"/>
    </row>
    <row r="22" spans="1:12" s="12" customFormat="1" x14ac:dyDescent="0.25">
      <c r="A22" s="128" t="s">
        <v>838</v>
      </c>
      <c r="B22" s="128"/>
      <c r="C22" s="128"/>
      <c r="D22" s="128"/>
      <c r="E22" s="128"/>
      <c r="F22" s="128"/>
      <c r="G22" s="128"/>
      <c r="H22" s="62"/>
      <c r="I22" s="88"/>
      <c r="J22" s="62"/>
      <c r="K22" s="62"/>
      <c r="L22" s="62"/>
    </row>
    <row r="25" spans="1:12" x14ac:dyDescent="0.25">
      <c r="L25" s="62"/>
    </row>
  </sheetData>
  <mergeCells count="18">
    <mergeCell ref="L8:L9"/>
    <mergeCell ref="A14:A18"/>
    <mergeCell ref="A1:A7"/>
    <mergeCell ref="B1:L3"/>
    <mergeCell ref="B4:L4"/>
    <mergeCell ref="B6:F6"/>
    <mergeCell ref="G6:L6"/>
    <mergeCell ref="A8:A9"/>
    <mergeCell ref="B8:D8"/>
    <mergeCell ref="E8:E9"/>
    <mergeCell ref="F8:F9"/>
    <mergeCell ref="G8:G9"/>
    <mergeCell ref="A22:G22"/>
    <mergeCell ref="H8:H9"/>
    <mergeCell ref="I8:J8"/>
    <mergeCell ref="K8:K9"/>
    <mergeCell ref="A10:A13"/>
    <mergeCell ref="A21:G21"/>
  </mergeCells>
  <pageMargins left="0.7" right="0.7" top="0.75" bottom="0.75" header="0.3" footer="0.3"/>
  <pageSetup paperSize="9" scale="54"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O333"/>
  <sheetViews>
    <sheetView topLeftCell="A13" workbookViewId="0">
      <selection activeCell="M332" sqref="M332"/>
    </sheetView>
  </sheetViews>
  <sheetFormatPr baseColWidth="10" defaultRowHeight="15" x14ac:dyDescent="0.25"/>
  <cols>
    <col min="5" max="5" width="16.28515625" style="3" bestFit="1" customWidth="1"/>
    <col min="6" max="6" width="15.140625" style="3" bestFit="1" customWidth="1"/>
    <col min="7" max="7" width="15.28515625" style="5" customWidth="1"/>
    <col min="9" max="9" width="14.7109375" style="4" bestFit="1" customWidth="1"/>
  </cols>
  <sheetData>
    <row r="3" spans="1:9" x14ac:dyDescent="0.25">
      <c r="E3" s="7" t="s">
        <v>748</v>
      </c>
      <c r="F3" s="7" t="s">
        <v>749</v>
      </c>
      <c r="G3" s="8" t="s">
        <v>750</v>
      </c>
    </row>
    <row r="4" spans="1:9" x14ac:dyDescent="0.25">
      <c r="A4" t="s">
        <v>2</v>
      </c>
      <c r="C4">
        <v>25</v>
      </c>
      <c r="D4" t="s">
        <v>3</v>
      </c>
      <c r="E4" s="3">
        <v>2855185322</v>
      </c>
      <c r="F4" s="3">
        <v>2532302841</v>
      </c>
      <c r="G4" s="5">
        <f>F4/E4</f>
        <v>0.88691365197484717</v>
      </c>
      <c r="I4" s="4">
        <v>0.88691365197484717</v>
      </c>
    </row>
    <row r="5" spans="1:9" x14ac:dyDescent="0.25">
      <c r="A5" t="s">
        <v>4</v>
      </c>
      <c r="C5">
        <v>3</v>
      </c>
      <c r="D5" t="s">
        <v>5</v>
      </c>
      <c r="E5" s="3">
        <v>480832833</v>
      </c>
      <c r="F5" s="3">
        <v>409040943</v>
      </c>
      <c r="G5" s="5">
        <f t="shared" ref="G5:G68" si="0">F5/E5</f>
        <v>0.85069262106733046</v>
      </c>
      <c r="I5" s="4">
        <v>0.85069262106733046</v>
      </c>
    </row>
    <row r="6" spans="1:9" x14ac:dyDescent="0.25">
      <c r="A6" t="s">
        <v>6</v>
      </c>
      <c r="B6">
        <v>1</v>
      </c>
      <c r="C6">
        <v>1</v>
      </c>
      <c r="D6" t="s">
        <v>7</v>
      </c>
      <c r="E6" s="3">
        <v>713730102</v>
      </c>
      <c r="F6" s="3">
        <v>684607466</v>
      </c>
      <c r="G6" s="5">
        <f t="shared" si="0"/>
        <v>0.95919657035846861</v>
      </c>
      <c r="I6" s="4">
        <v>0.95919657035846861</v>
      </c>
    </row>
    <row r="7" spans="1:9" x14ac:dyDescent="0.25">
      <c r="A7" t="s">
        <v>8</v>
      </c>
      <c r="B7">
        <v>1</v>
      </c>
      <c r="C7">
        <v>1</v>
      </c>
      <c r="D7" t="s">
        <v>9</v>
      </c>
      <c r="E7" s="3">
        <v>1228178935</v>
      </c>
      <c r="F7" s="3">
        <v>1147031480</v>
      </c>
      <c r="G7" s="5">
        <f t="shared" si="0"/>
        <v>0.93392863801234305</v>
      </c>
      <c r="I7" s="4">
        <v>0.93392863801234305</v>
      </c>
    </row>
    <row r="8" spans="1:9" x14ac:dyDescent="0.25">
      <c r="A8" t="s">
        <v>10</v>
      </c>
      <c r="B8">
        <v>1</v>
      </c>
      <c r="C8">
        <v>1</v>
      </c>
      <c r="D8" t="s">
        <v>11</v>
      </c>
      <c r="E8" s="3">
        <v>346335714</v>
      </c>
      <c r="F8" s="3">
        <v>335322428</v>
      </c>
      <c r="G8" s="5">
        <f t="shared" si="0"/>
        <v>0.96820054774945907</v>
      </c>
      <c r="I8" s="4">
        <v>0.96820054774945907</v>
      </c>
    </row>
    <row r="9" spans="1:9" x14ac:dyDescent="0.25">
      <c r="A9" t="s">
        <v>12</v>
      </c>
      <c r="C9">
        <v>0</v>
      </c>
      <c r="D9" t="s">
        <v>13</v>
      </c>
      <c r="E9" s="3">
        <v>370000000</v>
      </c>
      <c r="F9" s="3">
        <v>369846996</v>
      </c>
      <c r="G9" s="5">
        <f t="shared" si="0"/>
        <v>0.99958647567567571</v>
      </c>
      <c r="I9" s="4">
        <v>0.99958647567567571</v>
      </c>
    </row>
    <row r="10" spans="1:9" x14ac:dyDescent="0.25">
      <c r="A10" t="s">
        <v>14</v>
      </c>
      <c r="C10">
        <v>0</v>
      </c>
      <c r="D10" t="s">
        <v>13</v>
      </c>
      <c r="E10" s="3">
        <v>17744018044</v>
      </c>
      <c r="F10" s="3">
        <v>17664019913</v>
      </c>
      <c r="G10" s="5">
        <f t="shared" si="0"/>
        <v>0.9954915436401367</v>
      </c>
      <c r="I10" s="4">
        <v>0.9954915436401367</v>
      </c>
    </row>
    <row r="11" spans="1:9" x14ac:dyDescent="0.25">
      <c r="A11" t="s">
        <v>15</v>
      </c>
      <c r="C11">
        <v>0</v>
      </c>
      <c r="D11" t="s">
        <v>16</v>
      </c>
      <c r="E11" s="3">
        <v>1383568034</v>
      </c>
      <c r="F11" s="3">
        <v>1169682448</v>
      </c>
      <c r="G11" s="5">
        <f t="shared" si="0"/>
        <v>0.84541014193451658</v>
      </c>
      <c r="I11" s="4">
        <v>0.84541014193451658</v>
      </c>
    </row>
    <row r="12" spans="1:9" x14ac:dyDescent="0.25">
      <c r="A12" t="s">
        <v>17</v>
      </c>
      <c r="B12">
        <v>1</v>
      </c>
      <c r="C12">
        <v>1</v>
      </c>
      <c r="D12" t="s">
        <v>18</v>
      </c>
      <c r="E12" s="3">
        <v>68259070</v>
      </c>
      <c r="F12" s="3">
        <v>67317728</v>
      </c>
      <c r="G12" s="5">
        <f t="shared" si="0"/>
        <v>0.98620927592479657</v>
      </c>
      <c r="I12" s="4">
        <v>0.98620927592479657</v>
      </c>
    </row>
    <row r="13" spans="1:9" x14ac:dyDescent="0.25">
      <c r="A13" t="s">
        <v>19</v>
      </c>
      <c r="B13">
        <v>35</v>
      </c>
      <c r="C13">
        <v>35</v>
      </c>
      <c r="D13" t="s">
        <v>20</v>
      </c>
      <c r="E13" s="3">
        <v>72354614</v>
      </c>
      <c r="F13" s="3">
        <v>4667017</v>
      </c>
      <c r="G13" s="5">
        <f t="shared" si="0"/>
        <v>6.4501995684753427E-2</v>
      </c>
      <c r="I13" s="4">
        <v>6.4501995684753427E-2</v>
      </c>
    </row>
    <row r="14" spans="1:9" x14ac:dyDescent="0.25">
      <c r="A14" t="s">
        <v>21</v>
      </c>
      <c r="C14">
        <v>47765</v>
      </c>
      <c r="D14" t="s">
        <v>22</v>
      </c>
      <c r="E14" s="3">
        <v>1165440000</v>
      </c>
      <c r="F14" s="3">
        <v>1165440000</v>
      </c>
      <c r="G14" s="5">
        <f t="shared" si="0"/>
        <v>1</v>
      </c>
      <c r="I14" s="4">
        <v>1</v>
      </c>
    </row>
    <row r="15" spans="1:9" x14ac:dyDescent="0.25">
      <c r="A15" t="s">
        <v>23</v>
      </c>
      <c r="C15">
        <v>47765</v>
      </c>
      <c r="D15" t="s">
        <v>22</v>
      </c>
      <c r="E15" s="3">
        <v>766549595</v>
      </c>
      <c r="F15" s="3">
        <v>748794001</v>
      </c>
      <c r="G15" s="5">
        <f t="shared" si="0"/>
        <v>0.97683699252362144</v>
      </c>
      <c r="I15" s="4">
        <v>0.97683699252362144</v>
      </c>
    </row>
    <row r="16" spans="1:9" x14ac:dyDescent="0.25">
      <c r="A16" t="s">
        <v>24</v>
      </c>
      <c r="C16">
        <v>0</v>
      </c>
      <c r="D16" t="s">
        <v>25</v>
      </c>
      <c r="E16" s="3">
        <v>563111630</v>
      </c>
      <c r="F16" s="3">
        <v>539670787</v>
      </c>
      <c r="G16" s="5">
        <f t="shared" si="0"/>
        <v>0.95837265339378619</v>
      </c>
      <c r="I16" s="4">
        <v>0.95837265339378619</v>
      </c>
    </row>
    <row r="17" spans="1:9" x14ac:dyDescent="0.25">
      <c r="A17" t="s">
        <v>26</v>
      </c>
      <c r="C17">
        <v>5</v>
      </c>
      <c r="D17" t="s">
        <v>27</v>
      </c>
      <c r="E17" s="3">
        <v>547917500</v>
      </c>
      <c r="F17" s="3">
        <v>547232500</v>
      </c>
      <c r="G17" s="5">
        <f t="shared" si="0"/>
        <v>0.99874981178735844</v>
      </c>
      <c r="I17" s="4">
        <v>0.99874981178735844</v>
      </c>
    </row>
    <row r="18" spans="1:9" x14ac:dyDescent="0.25">
      <c r="A18" t="s">
        <v>26</v>
      </c>
      <c r="C18">
        <v>5</v>
      </c>
      <c r="D18" t="s">
        <v>27</v>
      </c>
      <c r="E18" s="3">
        <v>196042000</v>
      </c>
      <c r="F18" s="3">
        <v>195808000</v>
      </c>
      <c r="G18" s="5">
        <f t="shared" si="0"/>
        <v>0.99880637822507423</v>
      </c>
      <c r="I18" s="4">
        <v>0.99880637822507423</v>
      </c>
    </row>
    <row r="19" spans="1:9" x14ac:dyDescent="0.25">
      <c r="A19" t="s">
        <v>28</v>
      </c>
      <c r="C19">
        <v>0</v>
      </c>
      <c r="D19" t="s">
        <v>29</v>
      </c>
      <c r="E19" s="3">
        <v>222395295</v>
      </c>
      <c r="F19" s="3">
        <v>221601740</v>
      </c>
      <c r="G19" s="5">
        <f t="shared" si="0"/>
        <v>0.996431781526673</v>
      </c>
      <c r="I19" s="4">
        <v>0.996431781526673</v>
      </c>
    </row>
    <row r="20" spans="1:9" x14ac:dyDescent="0.25">
      <c r="A20" t="s">
        <v>30</v>
      </c>
      <c r="C20">
        <v>0</v>
      </c>
      <c r="D20" t="s">
        <v>31</v>
      </c>
      <c r="E20" s="3">
        <v>2562003524</v>
      </c>
      <c r="F20" s="3">
        <v>2562003522</v>
      </c>
      <c r="G20" s="5">
        <f t="shared" si="0"/>
        <v>0.999999999219361</v>
      </c>
      <c r="I20" s="4">
        <v>0.999999999219361</v>
      </c>
    </row>
    <row r="21" spans="1:9" x14ac:dyDescent="0.25">
      <c r="A21" t="s">
        <v>32</v>
      </c>
      <c r="C21">
        <v>0</v>
      </c>
      <c r="D21" t="s">
        <v>33</v>
      </c>
      <c r="E21" s="3">
        <v>100000000</v>
      </c>
      <c r="F21" s="3">
        <v>2562003522</v>
      </c>
      <c r="G21" s="5">
        <f t="shared" si="0"/>
        <v>25.620035219999998</v>
      </c>
      <c r="I21" s="4">
        <v>25.620035219999998</v>
      </c>
    </row>
    <row r="22" spans="1:9" x14ac:dyDescent="0.25">
      <c r="A22" t="s">
        <v>35</v>
      </c>
      <c r="C22">
        <v>1</v>
      </c>
      <c r="D22" t="s">
        <v>36</v>
      </c>
      <c r="E22" s="3">
        <v>939004927</v>
      </c>
      <c r="F22" s="3">
        <v>836525071</v>
      </c>
      <c r="G22" s="5">
        <f t="shared" si="0"/>
        <v>0.890863345810751</v>
      </c>
      <c r="I22" s="4">
        <v>0.890863345810751</v>
      </c>
    </row>
    <row r="23" spans="1:9" x14ac:dyDescent="0.25">
      <c r="A23" t="s">
        <v>37</v>
      </c>
      <c r="C23">
        <v>0</v>
      </c>
      <c r="D23" t="s">
        <v>38</v>
      </c>
      <c r="E23" s="3">
        <v>849769427</v>
      </c>
      <c r="F23" s="3">
        <v>837503750</v>
      </c>
      <c r="G23" s="5">
        <f t="shared" si="0"/>
        <v>0.98556587633035664</v>
      </c>
      <c r="I23" s="4">
        <v>0.98556587633035664</v>
      </c>
    </row>
    <row r="24" spans="1:9" x14ac:dyDescent="0.25">
      <c r="A24" t="s">
        <v>39</v>
      </c>
      <c r="C24" t="s">
        <v>40</v>
      </c>
      <c r="D24" t="s">
        <v>41</v>
      </c>
      <c r="E24" s="6">
        <v>0</v>
      </c>
      <c r="F24" s="3">
        <v>350000000</v>
      </c>
      <c r="G24" s="5" t="e">
        <f t="shared" si="0"/>
        <v>#DIV/0!</v>
      </c>
    </row>
    <row r="25" spans="1:9" x14ac:dyDescent="0.25">
      <c r="A25" t="s">
        <v>42</v>
      </c>
      <c r="C25" t="s">
        <v>40</v>
      </c>
      <c r="D25" t="s">
        <v>43</v>
      </c>
      <c r="E25" s="6">
        <v>164</v>
      </c>
      <c r="F25" s="3">
        <v>1933381600</v>
      </c>
      <c r="G25" s="5">
        <f t="shared" si="0"/>
        <v>11788912.195121951</v>
      </c>
    </row>
    <row r="26" spans="1:9" x14ac:dyDescent="0.25">
      <c r="A26" t="s">
        <v>44</v>
      </c>
      <c r="C26" t="s">
        <v>40</v>
      </c>
      <c r="D26" t="s">
        <v>45</v>
      </c>
      <c r="E26" s="6">
        <v>2</v>
      </c>
      <c r="F26" s="3">
        <v>2110707286</v>
      </c>
      <c r="G26" s="5">
        <f t="shared" si="0"/>
        <v>1055353643</v>
      </c>
    </row>
    <row r="27" spans="1:9" x14ac:dyDescent="0.25">
      <c r="A27" t="s">
        <v>46</v>
      </c>
      <c r="C27" t="s">
        <v>40</v>
      </c>
      <c r="D27" t="s">
        <v>47</v>
      </c>
      <c r="E27" s="6">
        <v>100</v>
      </c>
      <c r="F27" s="3">
        <v>2700000000</v>
      </c>
      <c r="G27" s="5">
        <f t="shared" si="0"/>
        <v>27000000</v>
      </c>
    </row>
    <row r="28" spans="1:9" x14ac:dyDescent="0.25">
      <c r="A28" t="s">
        <v>48</v>
      </c>
      <c r="C28" t="s">
        <v>40</v>
      </c>
      <c r="D28" t="s">
        <v>646</v>
      </c>
      <c r="E28" s="6">
        <v>96</v>
      </c>
      <c r="F28" s="3">
        <v>104199036</v>
      </c>
      <c r="G28" s="5">
        <f t="shared" si="0"/>
        <v>1085406.625</v>
      </c>
    </row>
    <row r="29" spans="1:9" x14ac:dyDescent="0.25">
      <c r="A29" t="s">
        <v>49</v>
      </c>
      <c r="C29">
        <v>9</v>
      </c>
      <c r="D29" t="s">
        <v>50</v>
      </c>
      <c r="E29" s="3">
        <v>543942430</v>
      </c>
      <c r="F29" s="3">
        <v>608379099</v>
      </c>
      <c r="G29" s="5">
        <f t="shared" si="0"/>
        <v>1.1184622957249355</v>
      </c>
      <c r="I29" s="4">
        <v>1.1184622957249355</v>
      </c>
    </row>
    <row r="30" spans="1:9" x14ac:dyDescent="0.25">
      <c r="A30" t="s">
        <v>51</v>
      </c>
      <c r="C30">
        <v>42</v>
      </c>
      <c r="D30" t="s">
        <v>52</v>
      </c>
      <c r="E30" s="3">
        <v>518834200</v>
      </c>
      <c r="F30" s="3">
        <v>829450173</v>
      </c>
      <c r="G30" s="5">
        <f t="shared" si="0"/>
        <v>1.5986806054805176</v>
      </c>
      <c r="I30" s="4">
        <v>1.5986806054805176</v>
      </c>
    </row>
    <row r="31" spans="1:9" x14ac:dyDescent="0.25">
      <c r="A31" t="s">
        <v>53</v>
      </c>
      <c r="C31">
        <v>0</v>
      </c>
      <c r="D31" t="s">
        <v>54</v>
      </c>
      <c r="E31" s="3">
        <v>250300000</v>
      </c>
      <c r="F31" s="3">
        <v>250300000</v>
      </c>
      <c r="G31" s="5">
        <f t="shared" si="0"/>
        <v>1</v>
      </c>
      <c r="I31" s="4">
        <v>1</v>
      </c>
    </row>
    <row r="32" spans="1:9" x14ac:dyDescent="0.25">
      <c r="A32" t="s">
        <v>55</v>
      </c>
      <c r="C32">
        <v>0</v>
      </c>
      <c r="D32" t="s">
        <v>56</v>
      </c>
      <c r="E32" s="3">
        <v>200000000</v>
      </c>
      <c r="F32" s="3">
        <v>200000000</v>
      </c>
      <c r="G32" s="5">
        <f t="shared" si="0"/>
        <v>1</v>
      </c>
      <c r="I32" s="4">
        <v>1</v>
      </c>
    </row>
    <row r="33" spans="1:9" x14ac:dyDescent="0.25">
      <c r="A33" t="s">
        <v>57</v>
      </c>
      <c r="C33">
        <v>0</v>
      </c>
      <c r="D33" t="s">
        <v>58</v>
      </c>
      <c r="E33" s="3">
        <v>100000000</v>
      </c>
      <c r="F33" s="3">
        <v>52624000</v>
      </c>
      <c r="G33" s="5">
        <f t="shared" si="0"/>
        <v>0.52624000000000004</v>
      </c>
      <c r="I33" s="4">
        <v>0.52624000000000004</v>
      </c>
    </row>
    <row r="34" spans="1:9" x14ac:dyDescent="0.25">
      <c r="A34" t="s">
        <v>59</v>
      </c>
      <c r="C34">
        <v>70</v>
      </c>
      <c r="D34" t="s">
        <v>60</v>
      </c>
      <c r="E34" s="3">
        <v>350000000</v>
      </c>
      <c r="F34" s="3">
        <v>313530581</v>
      </c>
      <c r="G34" s="5">
        <f t="shared" si="0"/>
        <v>0.89580166000000006</v>
      </c>
      <c r="I34" s="4">
        <v>0.89580166000000006</v>
      </c>
    </row>
    <row r="35" spans="1:9" x14ac:dyDescent="0.25">
      <c r="A35" t="s">
        <v>61</v>
      </c>
      <c r="C35">
        <v>0</v>
      </c>
      <c r="D35" t="s">
        <v>62</v>
      </c>
      <c r="E35" s="3">
        <v>348590210</v>
      </c>
      <c r="F35" s="3">
        <v>264555765</v>
      </c>
      <c r="G35" s="5">
        <f t="shared" si="0"/>
        <v>0.75893056491747146</v>
      </c>
      <c r="I35" s="4">
        <v>0.75893056491747146</v>
      </c>
    </row>
    <row r="36" spans="1:9" x14ac:dyDescent="0.25">
      <c r="A36" t="s">
        <v>63</v>
      </c>
      <c r="C36">
        <v>0</v>
      </c>
      <c r="D36" t="s">
        <v>64</v>
      </c>
      <c r="E36" s="3">
        <v>80000000</v>
      </c>
      <c r="F36" s="3">
        <v>74700000</v>
      </c>
      <c r="G36" s="5">
        <f t="shared" si="0"/>
        <v>0.93374999999999997</v>
      </c>
      <c r="I36" s="4">
        <v>0.93374999999999997</v>
      </c>
    </row>
    <row r="37" spans="1:9" x14ac:dyDescent="0.25">
      <c r="A37" t="s">
        <v>65</v>
      </c>
    </row>
    <row r="38" spans="1:9" x14ac:dyDescent="0.25">
      <c r="A38" t="s">
        <v>66</v>
      </c>
      <c r="B38">
        <v>8042834</v>
      </c>
      <c r="C38">
        <v>16</v>
      </c>
      <c r="D38" t="s">
        <v>67</v>
      </c>
      <c r="E38" s="3">
        <v>481248000</v>
      </c>
      <c r="F38" s="3">
        <v>481247997</v>
      </c>
      <c r="G38" s="5">
        <f t="shared" si="0"/>
        <v>0.99999999376620785</v>
      </c>
      <c r="I38" s="4">
        <v>0.99999999376620785</v>
      </c>
    </row>
    <row r="39" spans="1:9" x14ac:dyDescent="0.25">
      <c r="A39" t="s">
        <v>68</v>
      </c>
      <c r="B39">
        <v>8042861</v>
      </c>
      <c r="C39">
        <v>4179</v>
      </c>
      <c r="D39" t="s">
        <v>69</v>
      </c>
      <c r="E39" s="3">
        <v>3535312252</v>
      </c>
      <c r="F39" s="3">
        <v>3403245888</v>
      </c>
      <c r="G39" s="5">
        <f t="shared" si="0"/>
        <v>0.96264364939043578</v>
      </c>
      <c r="I39" s="4">
        <v>0.96264364939043578</v>
      </c>
    </row>
    <row r="40" spans="1:9" x14ac:dyDescent="0.25">
      <c r="A40" t="s">
        <v>70</v>
      </c>
      <c r="B40">
        <v>26000723</v>
      </c>
      <c r="C40">
        <v>4179</v>
      </c>
      <c r="D40" t="s">
        <v>71</v>
      </c>
      <c r="E40" s="3">
        <v>3823829220</v>
      </c>
      <c r="F40" s="3">
        <v>2531265670</v>
      </c>
      <c r="G40" s="5">
        <f t="shared" si="0"/>
        <v>0.66197142298107137</v>
      </c>
      <c r="I40" s="4">
        <v>0.66197142298107137</v>
      </c>
    </row>
    <row r="41" spans="1:9" x14ac:dyDescent="0.25">
      <c r="A41" t="s">
        <v>72</v>
      </c>
      <c r="B41">
        <v>23042766</v>
      </c>
      <c r="C41">
        <v>99</v>
      </c>
      <c r="D41" t="s">
        <v>73</v>
      </c>
      <c r="E41" s="3">
        <v>453200000</v>
      </c>
      <c r="F41" s="3">
        <v>430613650</v>
      </c>
      <c r="G41" s="5">
        <f t="shared" si="0"/>
        <v>0.9501625110326567</v>
      </c>
      <c r="I41" s="4">
        <v>0.9501625110326567</v>
      </c>
    </row>
    <row r="42" spans="1:9" x14ac:dyDescent="0.25">
      <c r="A42" t="s">
        <v>74</v>
      </c>
      <c r="B42">
        <v>8042843</v>
      </c>
      <c r="C42">
        <v>5</v>
      </c>
      <c r="D42" t="s">
        <v>75</v>
      </c>
      <c r="E42" s="3">
        <v>10317330387</v>
      </c>
      <c r="F42" s="3">
        <v>10170444278</v>
      </c>
      <c r="G42" s="5">
        <f t="shared" si="0"/>
        <v>0.98576316707032285</v>
      </c>
      <c r="I42" s="4">
        <v>0.98576316707032285</v>
      </c>
    </row>
    <row r="43" spans="1:9" x14ac:dyDescent="0.25">
      <c r="D43" s="9" t="s">
        <v>76</v>
      </c>
      <c r="G43" s="5" t="e">
        <f t="shared" si="0"/>
        <v>#DIV/0!</v>
      </c>
    </row>
    <row r="44" spans="1:9" x14ac:dyDescent="0.25">
      <c r="D44" s="9" t="s">
        <v>77</v>
      </c>
      <c r="G44" s="5" t="e">
        <f t="shared" si="0"/>
        <v>#DIV/0!</v>
      </c>
    </row>
    <row r="45" spans="1:9" x14ac:dyDescent="0.25">
      <c r="D45" s="9" t="s">
        <v>78</v>
      </c>
      <c r="G45" s="5" t="e">
        <f t="shared" si="0"/>
        <v>#DIV/0!</v>
      </c>
    </row>
    <row r="46" spans="1:9" x14ac:dyDescent="0.25">
      <c r="D46" s="9" t="s">
        <v>79</v>
      </c>
      <c r="G46" s="5" t="e">
        <f t="shared" si="0"/>
        <v>#DIV/0!</v>
      </c>
    </row>
    <row r="47" spans="1:9" x14ac:dyDescent="0.25">
      <c r="D47" s="9" t="s">
        <v>80</v>
      </c>
      <c r="G47" s="5" t="e">
        <f t="shared" si="0"/>
        <v>#DIV/0!</v>
      </c>
    </row>
    <row r="48" spans="1:9" x14ac:dyDescent="0.25">
      <c r="A48" t="s">
        <v>43</v>
      </c>
      <c r="B48">
        <v>8042833</v>
      </c>
      <c r="C48">
        <v>0</v>
      </c>
      <c r="D48" t="s">
        <v>81</v>
      </c>
      <c r="E48" s="3">
        <v>1933381600</v>
      </c>
      <c r="F48" s="3">
        <v>1933380544</v>
      </c>
      <c r="G48" s="5">
        <f t="shared" si="0"/>
        <v>0.99999945380673949</v>
      </c>
      <c r="I48" s="4">
        <v>0.99999945380673949</v>
      </c>
    </row>
    <row r="49" spans="1:9" x14ac:dyDescent="0.25">
      <c r="A49" t="s">
        <v>82</v>
      </c>
    </row>
    <row r="50" spans="1:9" x14ac:dyDescent="0.25">
      <c r="A50" t="s">
        <v>83</v>
      </c>
      <c r="B50" t="s">
        <v>84</v>
      </c>
      <c r="C50">
        <v>95</v>
      </c>
      <c r="E50" s="3">
        <v>373816888</v>
      </c>
      <c r="F50" s="3">
        <v>373816888</v>
      </c>
      <c r="G50" s="5">
        <f t="shared" si="0"/>
        <v>1</v>
      </c>
      <c r="I50" s="4">
        <v>1</v>
      </c>
    </row>
    <row r="51" spans="1:9" x14ac:dyDescent="0.25">
      <c r="A51" t="s">
        <v>85</v>
      </c>
      <c r="B51" t="s">
        <v>86</v>
      </c>
      <c r="C51">
        <v>0</v>
      </c>
      <c r="E51" s="3">
        <v>742816694</v>
      </c>
      <c r="F51" s="3">
        <v>538453748</v>
      </c>
      <c r="G51" s="5">
        <f t="shared" si="0"/>
        <v>0.72488105389833901</v>
      </c>
      <c r="I51" s="4">
        <v>0.72488105389833901</v>
      </c>
    </row>
    <row r="52" spans="1:9" x14ac:dyDescent="0.25">
      <c r="A52" t="s">
        <v>87</v>
      </c>
      <c r="B52" t="s">
        <v>88</v>
      </c>
      <c r="C52">
        <v>0</v>
      </c>
      <c r="E52" s="3">
        <v>550000000</v>
      </c>
      <c r="F52" s="3">
        <v>550000000</v>
      </c>
      <c r="G52" s="5">
        <f t="shared" si="0"/>
        <v>1</v>
      </c>
      <c r="I52" s="4">
        <v>1</v>
      </c>
    </row>
    <row r="53" spans="1:9" x14ac:dyDescent="0.25">
      <c r="A53" t="s">
        <v>89</v>
      </c>
      <c r="B53" t="s">
        <v>90</v>
      </c>
      <c r="C53">
        <v>3</v>
      </c>
      <c r="E53" s="3">
        <v>120000000</v>
      </c>
      <c r="F53" s="3">
        <v>120000000</v>
      </c>
      <c r="G53" s="5">
        <f t="shared" si="0"/>
        <v>1</v>
      </c>
      <c r="I53" s="4">
        <v>1</v>
      </c>
    </row>
    <row r="54" spans="1:9" x14ac:dyDescent="0.25">
      <c r="A54" t="s">
        <v>91</v>
      </c>
      <c r="B54" t="s">
        <v>90</v>
      </c>
      <c r="C54">
        <v>3</v>
      </c>
      <c r="E54" s="3">
        <v>40000000</v>
      </c>
      <c r="F54" s="3">
        <v>40000000</v>
      </c>
      <c r="G54" s="5">
        <f t="shared" si="0"/>
        <v>1</v>
      </c>
      <c r="I54" s="4">
        <v>1</v>
      </c>
    </row>
    <row r="55" spans="1:9" x14ac:dyDescent="0.25">
      <c r="A55" t="s">
        <v>92</v>
      </c>
      <c r="B55" t="s">
        <v>93</v>
      </c>
      <c r="C55">
        <v>0</v>
      </c>
      <c r="E55" s="3">
        <v>250000000</v>
      </c>
      <c r="F55" s="3">
        <v>250000000</v>
      </c>
      <c r="G55" s="5">
        <f t="shared" si="0"/>
        <v>1</v>
      </c>
      <c r="I55" s="4">
        <v>1</v>
      </c>
    </row>
    <row r="56" spans="1:9" x14ac:dyDescent="0.25">
      <c r="A56" t="s">
        <v>94</v>
      </c>
      <c r="B56" t="s">
        <v>95</v>
      </c>
      <c r="C56">
        <v>0</v>
      </c>
      <c r="E56" s="3">
        <v>255100000</v>
      </c>
      <c r="F56" s="3">
        <v>255099999</v>
      </c>
      <c r="G56" s="5">
        <f t="shared" si="0"/>
        <v>0.99999999607996859</v>
      </c>
      <c r="I56" s="4">
        <v>0.99999999607996859</v>
      </c>
    </row>
    <row r="57" spans="1:9" x14ac:dyDescent="0.25">
      <c r="A57" t="s">
        <v>96</v>
      </c>
      <c r="B57" t="s">
        <v>97</v>
      </c>
      <c r="C57">
        <v>0</v>
      </c>
      <c r="E57" s="3">
        <v>2000000</v>
      </c>
      <c r="F57" s="3">
        <v>2000000</v>
      </c>
      <c r="G57" s="5">
        <f t="shared" si="0"/>
        <v>1</v>
      </c>
      <c r="I57" s="4">
        <v>1</v>
      </c>
    </row>
    <row r="58" spans="1:9" x14ac:dyDescent="0.25">
      <c r="A58" t="s">
        <v>98</v>
      </c>
    </row>
    <row r="59" spans="1:9" x14ac:dyDescent="0.25">
      <c r="A59" t="s">
        <v>99</v>
      </c>
      <c r="B59" t="s">
        <v>100</v>
      </c>
      <c r="C59">
        <v>30</v>
      </c>
      <c r="E59" s="3">
        <v>300000000</v>
      </c>
      <c r="F59" s="3">
        <v>298677747</v>
      </c>
      <c r="G59" s="5">
        <f t="shared" si="0"/>
        <v>0.99559249000000005</v>
      </c>
      <c r="I59" s="4">
        <v>0.99559249000000005</v>
      </c>
    </row>
    <row r="60" spans="1:9" x14ac:dyDescent="0.25">
      <c r="A60" t="s">
        <v>101</v>
      </c>
      <c r="B60" t="s">
        <v>102</v>
      </c>
      <c r="C60">
        <v>1511</v>
      </c>
      <c r="E60" s="3">
        <v>1138423034</v>
      </c>
      <c r="F60" s="3">
        <v>1113583989</v>
      </c>
      <c r="G60" s="5">
        <f t="shared" si="0"/>
        <v>0.97818118198757387</v>
      </c>
      <c r="I60" s="4">
        <v>0.97818118198757387</v>
      </c>
    </row>
    <row r="61" spans="1:9" x14ac:dyDescent="0.25">
      <c r="A61" t="s">
        <v>103</v>
      </c>
      <c r="B61" t="s">
        <v>102</v>
      </c>
      <c r="C61">
        <v>1511</v>
      </c>
      <c r="E61" s="3">
        <v>1138423034</v>
      </c>
      <c r="F61" s="3">
        <v>1113583989</v>
      </c>
      <c r="G61" s="5">
        <f t="shared" si="0"/>
        <v>0.97818118198757387</v>
      </c>
      <c r="I61" s="4">
        <v>0.97818118198757387</v>
      </c>
    </row>
    <row r="62" spans="1:9" x14ac:dyDescent="0.25">
      <c r="A62" t="s">
        <v>104</v>
      </c>
      <c r="B62" t="s">
        <v>102</v>
      </c>
      <c r="C62">
        <v>1511</v>
      </c>
      <c r="E62" s="3">
        <v>1138423034</v>
      </c>
      <c r="F62" s="3">
        <v>1113583989</v>
      </c>
      <c r="G62" s="5">
        <f t="shared" si="0"/>
        <v>0.97818118198757387</v>
      </c>
      <c r="I62" s="4">
        <v>0.97818118198757387</v>
      </c>
    </row>
    <row r="63" spans="1:9" x14ac:dyDescent="0.25">
      <c r="A63" t="s">
        <v>105</v>
      </c>
      <c r="B63" t="s">
        <v>106</v>
      </c>
      <c r="C63">
        <v>64</v>
      </c>
      <c r="E63" s="3">
        <v>1010849844</v>
      </c>
      <c r="F63" s="3">
        <v>644446300</v>
      </c>
      <c r="G63" s="5">
        <f t="shared" si="0"/>
        <v>0.63752920755261056</v>
      </c>
      <c r="I63" s="4">
        <v>0.63752920755261056</v>
      </c>
    </row>
    <row r="64" spans="1:9" x14ac:dyDescent="0.25">
      <c r="A64" t="s">
        <v>107</v>
      </c>
      <c r="B64" t="s">
        <v>102</v>
      </c>
      <c r="C64">
        <v>1511</v>
      </c>
      <c r="E64" s="3">
        <v>1138423034</v>
      </c>
      <c r="F64" s="3">
        <v>1113583989</v>
      </c>
      <c r="G64" s="5">
        <f t="shared" si="0"/>
        <v>0.97818118198757387</v>
      </c>
      <c r="I64" s="4">
        <v>0.97818118198757387</v>
      </c>
    </row>
    <row r="65" spans="1:9" x14ac:dyDescent="0.25">
      <c r="A65" t="s">
        <v>108</v>
      </c>
      <c r="B65" t="s">
        <v>109</v>
      </c>
      <c r="C65">
        <v>1</v>
      </c>
      <c r="E65" s="3">
        <v>73251860</v>
      </c>
      <c r="F65" s="3">
        <v>62000000</v>
      </c>
      <c r="G65" s="5">
        <f t="shared" si="0"/>
        <v>0.84639489017753267</v>
      </c>
      <c r="I65" s="4">
        <v>0.84639489017753267</v>
      </c>
    </row>
    <row r="66" spans="1:9" x14ac:dyDescent="0.25">
      <c r="A66" t="s">
        <v>110</v>
      </c>
      <c r="B66" t="s">
        <v>111</v>
      </c>
      <c r="C66">
        <v>1</v>
      </c>
      <c r="E66" s="3">
        <v>80000000</v>
      </c>
      <c r="F66" s="3">
        <v>61900000</v>
      </c>
      <c r="G66" s="5">
        <f t="shared" si="0"/>
        <v>0.77375000000000005</v>
      </c>
      <c r="I66" s="4">
        <v>0.77375000000000005</v>
      </c>
    </row>
    <row r="67" spans="1:9" x14ac:dyDescent="0.25">
      <c r="A67" t="s">
        <v>112</v>
      </c>
      <c r="B67" t="s">
        <v>113</v>
      </c>
      <c r="C67">
        <v>0</v>
      </c>
      <c r="E67" s="3">
        <v>129000000</v>
      </c>
      <c r="F67" s="3">
        <v>129000000</v>
      </c>
      <c r="G67" s="5">
        <f t="shared" si="0"/>
        <v>1</v>
      </c>
      <c r="I67" s="4">
        <v>1</v>
      </c>
    </row>
    <row r="68" spans="1:9" x14ac:dyDescent="0.25">
      <c r="A68" t="s">
        <v>114</v>
      </c>
      <c r="B68" t="s">
        <v>115</v>
      </c>
      <c r="C68">
        <v>22212</v>
      </c>
      <c r="E68" s="3">
        <v>56300000</v>
      </c>
      <c r="F68" s="3">
        <v>56300000</v>
      </c>
      <c r="G68" s="5">
        <f t="shared" si="0"/>
        <v>1</v>
      </c>
      <c r="I68" s="4">
        <v>1</v>
      </c>
    </row>
    <row r="69" spans="1:9" x14ac:dyDescent="0.25">
      <c r="A69" t="s">
        <v>116</v>
      </c>
      <c r="B69" t="s">
        <v>117</v>
      </c>
      <c r="C69">
        <v>22212</v>
      </c>
      <c r="E69" s="3">
        <v>130000000</v>
      </c>
      <c r="F69" s="3">
        <v>130000000</v>
      </c>
      <c r="G69" s="5">
        <f t="shared" ref="G69:G132" si="1">F69/E69</f>
        <v>1</v>
      </c>
      <c r="I69" s="4">
        <v>1</v>
      </c>
    </row>
    <row r="70" spans="1:9" x14ac:dyDescent="0.25">
      <c r="A70" t="s">
        <v>118</v>
      </c>
      <c r="B70" t="s">
        <v>119</v>
      </c>
      <c r="C70">
        <v>0</v>
      </c>
      <c r="E70" s="3">
        <v>1874000000</v>
      </c>
      <c r="F70" s="3">
        <v>1842396638</v>
      </c>
      <c r="G70" s="5">
        <f t="shared" si="1"/>
        <v>0.98313587940234792</v>
      </c>
      <c r="I70" s="4">
        <v>0.98313587940234792</v>
      </c>
    </row>
    <row r="71" spans="1:9" x14ac:dyDescent="0.25">
      <c r="A71" t="s">
        <v>120</v>
      </c>
      <c r="B71" t="s">
        <v>121</v>
      </c>
      <c r="C71">
        <v>7480</v>
      </c>
      <c r="E71" s="3">
        <v>80000000</v>
      </c>
      <c r="F71" s="3">
        <v>80000000</v>
      </c>
      <c r="G71" s="5">
        <f t="shared" si="1"/>
        <v>1</v>
      </c>
      <c r="I71" s="4">
        <v>1</v>
      </c>
    </row>
    <row r="72" spans="1:9" x14ac:dyDescent="0.25">
      <c r="A72" t="s">
        <v>122</v>
      </c>
      <c r="B72" t="s">
        <v>123</v>
      </c>
      <c r="C72">
        <v>0</v>
      </c>
      <c r="E72" s="3">
        <v>500000000</v>
      </c>
      <c r="F72" s="3">
        <v>342774666</v>
      </c>
      <c r="G72" s="5">
        <f t="shared" si="1"/>
        <v>0.68554933200000001</v>
      </c>
      <c r="I72" s="4">
        <v>0.68554933200000001</v>
      </c>
    </row>
    <row r="73" spans="1:9" x14ac:dyDescent="0.25">
      <c r="A73" t="s">
        <v>124</v>
      </c>
      <c r="B73" t="s">
        <v>125</v>
      </c>
      <c r="C73">
        <v>0</v>
      </c>
      <c r="E73" s="3">
        <v>300000000</v>
      </c>
      <c r="F73" s="3">
        <v>300000000</v>
      </c>
      <c r="G73" s="5">
        <f t="shared" si="1"/>
        <v>1</v>
      </c>
      <c r="I73" s="4">
        <v>1</v>
      </c>
    </row>
    <row r="74" spans="1:9" x14ac:dyDescent="0.25">
      <c r="A74" t="s">
        <v>126</v>
      </c>
      <c r="B74" t="s">
        <v>127</v>
      </c>
      <c r="C74">
        <v>22212</v>
      </c>
      <c r="E74" s="3">
        <v>200000000</v>
      </c>
      <c r="F74" s="3">
        <v>300000000</v>
      </c>
      <c r="G74" s="5">
        <f t="shared" si="1"/>
        <v>1.5</v>
      </c>
      <c r="I74" s="4">
        <v>1.5</v>
      </c>
    </row>
    <row r="75" spans="1:9" x14ac:dyDescent="0.25">
      <c r="A75" t="s">
        <v>128</v>
      </c>
    </row>
    <row r="76" spans="1:9" x14ac:dyDescent="0.25">
      <c r="A76" t="s">
        <v>743</v>
      </c>
      <c r="B76" t="s">
        <v>129</v>
      </c>
      <c r="D76" t="s">
        <v>130</v>
      </c>
      <c r="E76" s="3">
        <v>175500000</v>
      </c>
      <c r="F76" s="3">
        <v>175500000</v>
      </c>
      <c r="G76" s="5">
        <f t="shared" si="1"/>
        <v>1</v>
      </c>
      <c r="I76" s="4">
        <v>1</v>
      </c>
    </row>
    <row r="77" spans="1:9" x14ac:dyDescent="0.25">
      <c r="A77" t="s">
        <v>131</v>
      </c>
      <c r="B77" t="s">
        <v>132</v>
      </c>
      <c r="D77" t="s">
        <v>133</v>
      </c>
      <c r="E77" s="3">
        <v>200000000</v>
      </c>
      <c r="F77" s="3">
        <v>198348115</v>
      </c>
      <c r="G77" s="5">
        <f t="shared" si="1"/>
        <v>0.99174057500000001</v>
      </c>
      <c r="I77" s="4">
        <v>0.99174057500000001</v>
      </c>
    </row>
    <row r="78" spans="1:9" x14ac:dyDescent="0.25">
      <c r="A78" t="s">
        <v>134</v>
      </c>
      <c r="B78" t="s">
        <v>135</v>
      </c>
      <c r="D78" t="s">
        <v>744</v>
      </c>
      <c r="E78" s="3">
        <v>120000000</v>
      </c>
      <c r="F78" s="3">
        <v>119007801</v>
      </c>
      <c r="G78" s="5">
        <f t="shared" si="1"/>
        <v>0.99173167500000003</v>
      </c>
      <c r="I78" s="4">
        <v>0.99173167500000003</v>
      </c>
    </row>
    <row r="79" spans="1:9" x14ac:dyDescent="0.25">
      <c r="A79" t="s">
        <v>745</v>
      </c>
      <c r="B79" t="s">
        <v>136</v>
      </c>
      <c r="D79" t="s">
        <v>137</v>
      </c>
      <c r="E79" s="3">
        <v>35000000</v>
      </c>
      <c r="F79" s="3">
        <v>34712340</v>
      </c>
      <c r="G79" s="5">
        <f t="shared" si="1"/>
        <v>0.99178114285714281</v>
      </c>
      <c r="I79" s="4">
        <v>0.99178114285714281</v>
      </c>
    </row>
    <row r="80" spans="1:9" x14ac:dyDescent="0.25">
      <c r="A80" t="s">
        <v>138</v>
      </c>
      <c r="B80" t="s">
        <v>139</v>
      </c>
      <c r="D80" t="s">
        <v>746</v>
      </c>
      <c r="E80" s="3">
        <v>717183128</v>
      </c>
      <c r="F80" s="3">
        <v>708929421</v>
      </c>
      <c r="G80" s="5">
        <f t="shared" si="1"/>
        <v>0.98849149306814144</v>
      </c>
      <c r="I80" s="4">
        <v>0.98849149306814144</v>
      </c>
    </row>
    <row r="81" spans="1:9" x14ac:dyDescent="0.25">
      <c r="A81" t="s">
        <v>140</v>
      </c>
      <c r="B81" t="s">
        <v>141</v>
      </c>
      <c r="D81" t="s">
        <v>142</v>
      </c>
      <c r="E81" s="3">
        <v>1252451072</v>
      </c>
      <c r="F81" s="3">
        <v>1153230179</v>
      </c>
      <c r="G81" s="5">
        <f t="shared" si="1"/>
        <v>0.92077862743048533</v>
      </c>
      <c r="I81" s="4">
        <v>0.92077862743048533</v>
      </c>
    </row>
    <row r="82" spans="1:9" x14ac:dyDescent="0.25">
      <c r="A82" t="s">
        <v>143</v>
      </c>
      <c r="B82" t="s">
        <v>141</v>
      </c>
      <c r="D82" t="s">
        <v>144</v>
      </c>
      <c r="E82" s="3">
        <v>2165680000</v>
      </c>
      <c r="F82" s="3">
        <v>2055550185</v>
      </c>
      <c r="G82" s="5">
        <f t="shared" si="1"/>
        <v>0.94914769725905956</v>
      </c>
      <c r="I82" s="4">
        <v>0.94914769725905956</v>
      </c>
    </row>
    <row r="83" spans="1:9" x14ac:dyDescent="0.25">
      <c r="A83" t="s">
        <v>145</v>
      </c>
    </row>
    <row r="84" spans="1:9" x14ac:dyDescent="0.25">
      <c r="A84" t="s">
        <v>146</v>
      </c>
      <c r="B84" t="s">
        <v>147</v>
      </c>
      <c r="D84" t="s">
        <v>148</v>
      </c>
      <c r="E84" s="3">
        <v>135926162</v>
      </c>
      <c r="F84" s="3">
        <v>126446162</v>
      </c>
      <c r="G84" s="5">
        <f t="shared" si="1"/>
        <v>0.93025625192006822</v>
      </c>
      <c r="I84" s="4">
        <v>0.93025625192006822</v>
      </c>
    </row>
    <row r="85" spans="1:9" x14ac:dyDescent="0.25">
      <c r="A85" t="s">
        <v>149</v>
      </c>
      <c r="B85" t="s">
        <v>150</v>
      </c>
      <c r="D85" t="s">
        <v>151</v>
      </c>
      <c r="E85" s="3">
        <v>9800000000</v>
      </c>
      <c r="F85" s="3">
        <v>9732133419</v>
      </c>
      <c r="G85" s="5">
        <f t="shared" si="1"/>
        <v>0.99307483867346935</v>
      </c>
      <c r="I85" s="4">
        <v>0.99307483867346935</v>
      </c>
    </row>
    <row r="86" spans="1:9" x14ac:dyDescent="0.25">
      <c r="A86" t="s">
        <v>152</v>
      </c>
    </row>
    <row r="87" spans="1:9" x14ac:dyDescent="0.25">
      <c r="A87" t="s">
        <v>153</v>
      </c>
      <c r="B87" t="s">
        <v>154</v>
      </c>
      <c r="D87" t="s">
        <v>155</v>
      </c>
      <c r="E87" s="3">
        <v>693014000</v>
      </c>
      <c r="F87" s="3">
        <v>660227212</v>
      </c>
      <c r="G87" s="5">
        <f t="shared" si="1"/>
        <v>0.95268957337081217</v>
      </c>
      <c r="I87" s="4">
        <v>0.95268957337081217</v>
      </c>
    </row>
    <row r="88" spans="1:9" x14ac:dyDescent="0.25">
      <c r="A88" t="s">
        <v>156</v>
      </c>
      <c r="B88" t="s">
        <v>157</v>
      </c>
      <c r="D88" t="s">
        <v>158</v>
      </c>
      <c r="E88" s="3">
        <v>660977055</v>
      </c>
      <c r="F88" s="3">
        <v>581431407</v>
      </c>
      <c r="G88" s="5">
        <f t="shared" si="1"/>
        <v>0.87965444882197918</v>
      </c>
      <c r="I88" s="4">
        <v>0.87965444882197918</v>
      </c>
    </row>
    <row r="89" spans="1:9" x14ac:dyDescent="0.25">
      <c r="A89" t="s">
        <v>159</v>
      </c>
      <c r="B89" t="s">
        <v>160</v>
      </c>
      <c r="D89" t="s">
        <v>161</v>
      </c>
      <c r="E89" s="3">
        <v>614465810</v>
      </c>
      <c r="F89" s="3">
        <v>609410810</v>
      </c>
      <c r="G89" s="5">
        <f t="shared" si="1"/>
        <v>0.99177334211646373</v>
      </c>
      <c r="I89" s="4">
        <v>0.99177334211646373</v>
      </c>
    </row>
    <row r="90" spans="1:9" x14ac:dyDescent="0.25">
      <c r="A90" t="s">
        <v>747</v>
      </c>
      <c r="B90" t="s">
        <v>162</v>
      </c>
      <c r="D90" t="s">
        <v>163</v>
      </c>
      <c r="E90" s="3">
        <v>309948015</v>
      </c>
      <c r="F90" s="3">
        <v>298377370</v>
      </c>
      <c r="G90" s="5">
        <f t="shared" si="1"/>
        <v>0.96266907855499573</v>
      </c>
      <c r="I90" s="4">
        <v>0.96266907855499573</v>
      </c>
    </row>
    <row r="91" spans="1:9" x14ac:dyDescent="0.25">
      <c r="A91" t="s">
        <v>164</v>
      </c>
      <c r="B91" t="s">
        <v>165</v>
      </c>
      <c r="D91" t="s">
        <v>166</v>
      </c>
      <c r="E91" s="3">
        <v>1190442625</v>
      </c>
      <c r="F91" s="3">
        <v>931182750</v>
      </c>
      <c r="G91" s="5">
        <f t="shared" si="1"/>
        <v>0.78221556456784302</v>
      </c>
      <c r="I91" s="4">
        <v>0.78221556456784302</v>
      </c>
    </row>
    <row r="92" spans="1:9" x14ac:dyDescent="0.25">
      <c r="A92" t="s">
        <v>167</v>
      </c>
      <c r="B92" t="s">
        <v>168</v>
      </c>
      <c r="D92" t="s">
        <v>169</v>
      </c>
      <c r="E92" s="3">
        <v>124440000</v>
      </c>
      <c r="F92" s="3">
        <v>101227996</v>
      </c>
      <c r="G92" s="5">
        <f t="shared" si="1"/>
        <v>0.81346830601092901</v>
      </c>
      <c r="I92" s="4">
        <v>0.81346830601092901</v>
      </c>
    </row>
    <row r="93" spans="1:9" x14ac:dyDescent="0.25">
      <c r="A93" t="s">
        <v>170</v>
      </c>
      <c r="B93" t="s">
        <v>171</v>
      </c>
      <c r="D93" t="s">
        <v>172</v>
      </c>
      <c r="E93" s="3">
        <v>162387970</v>
      </c>
      <c r="F93" s="3">
        <v>160766663</v>
      </c>
      <c r="G93" s="5">
        <f t="shared" si="1"/>
        <v>0.99001584292235445</v>
      </c>
      <c r="I93" s="4">
        <v>0.99001584292235445</v>
      </c>
    </row>
    <row r="94" spans="1:9" x14ac:dyDescent="0.25">
      <c r="A94" t="s">
        <v>173</v>
      </c>
      <c r="B94" t="s">
        <v>174</v>
      </c>
      <c r="D94" t="s">
        <v>175</v>
      </c>
      <c r="E94" s="3">
        <v>551847715</v>
      </c>
      <c r="F94" s="3">
        <v>541383604</v>
      </c>
      <c r="G94" s="5">
        <f t="shared" si="1"/>
        <v>0.98103804597614397</v>
      </c>
      <c r="I94" s="4">
        <v>0.98103804597614397</v>
      </c>
    </row>
    <row r="95" spans="1:9" x14ac:dyDescent="0.25">
      <c r="A95" t="s">
        <v>176</v>
      </c>
      <c r="B95" t="s">
        <v>174</v>
      </c>
      <c r="D95" t="s">
        <v>177</v>
      </c>
      <c r="E95" s="3">
        <v>220000000</v>
      </c>
      <c r="F95" s="3">
        <v>220000000</v>
      </c>
      <c r="G95" s="5">
        <f t="shared" si="1"/>
        <v>1</v>
      </c>
      <c r="I95" s="4">
        <v>1</v>
      </c>
    </row>
    <row r="96" spans="1:9" x14ac:dyDescent="0.25">
      <c r="A96" t="s">
        <v>178</v>
      </c>
    </row>
    <row r="97" spans="1:9" x14ac:dyDescent="0.25">
      <c r="A97" t="s">
        <v>179</v>
      </c>
      <c r="B97" t="s">
        <v>180</v>
      </c>
      <c r="D97" t="s">
        <v>181</v>
      </c>
      <c r="E97" s="3">
        <v>163524181</v>
      </c>
      <c r="F97" s="3">
        <v>134715000</v>
      </c>
      <c r="G97" s="5">
        <f t="shared" si="1"/>
        <v>0.82382311396502272</v>
      </c>
      <c r="I97" s="4">
        <v>0.82382311396502272</v>
      </c>
    </row>
    <row r="98" spans="1:9" x14ac:dyDescent="0.25">
      <c r="A98" t="s">
        <v>182</v>
      </c>
      <c r="B98" t="s">
        <v>183</v>
      </c>
      <c r="D98" t="s">
        <v>184</v>
      </c>
      <c r="E98" s="3">
        <v>3204786000</v>
      </c>
      <c r="F98" s="3">
        <v>3025348240</v>
      </c>
      <c r="G98" s="5">
        <f t="shared" si="1"/>
        <v>0.94400944087998384</v>
      </c>
      <c r="I98" s="4">
        <v>0.94400944087998384</v>
      </c>
    </row>
    <row r="99" spans="1:9" x14ac:dyDescent="0.25">
      <c r="A99" t="s">
        <v>185</v>
      </c>
    </row>
    <row r="100" spans="1:9" x14ac:dyDescent="0.25">
      <c r="A100" t="s">
        <v>186</v>
      </c>
      <c r="B100" t="s">
        <v>188</v>
      </c>
      <c r="C100">
        <v>0</v>
      </c>
      <c r="D100" t="s">
        <v>190</v>
      </c>
      <c r="E100" s="3">
        <v>25800000</v>
      </c>
      <c r="F100" s="3">
        <v>25800000</v>
      </c>
      <c r="G100" s="5">
        <f t="shared" si="1"/>
        <v>1</v>
      </c>
      <c r="I100" s="4">
        <v>1</v>
      </c>
    </row>
    <row r="101" spans="1:9" x14ac:dyDescent="0.25">
      <c r="A101" t="s">
        <v>187</v>
      </c>
      <c r="B101" t="s">
        <v>189</v>
      </c>
      <c r="C101">
        <v>0</v>
      </c>
      <c r="D101" t="s">
        <v>191</v>
      </c>
      <c r="E101" s="3">
        <v>21600000</v>
      </c>
      <c r="F101" s="3">
        <v>21600000</v>
      </c>
      <c r="G101" s="5">
        <f t="shared" si="1"/>
        <v>1</v>
      </c>
      <c r="I101" s="4">
        <v>1</v>
      </c>
    </row>
    <row r="102" spans="1:9" x14ac:dyDescent="0.25">
      <c r="A102" t="s">
        <v>215</v>
      </c>
    </row>
    <row r="103" spans="1:9" x14ac:dyDescent="0.25">
      <c r="A103" t="s">
        <v>192</v>
      </c>
      <c r="B103" t="s">
        <v>199</v>
      </c>
      <c r="C103">
        <v>1</v>
      </c>
      <c r="D103" t="s">
        <v>207</v>
      </c>
      <c r="E103" s="3">
        <v>111340078</v>
      </c>
      <c r="F103" s="3">
        <v>111340078</v>
      </c>
      <c r="G103" s="5">
        <f t="shared" si="1"/>
        <v>1</v>
      </c>
      <c r="I103" s="4">
        <v>1</v>
      </c>
    </row>
    <row r="104" spans="1:9" x14ac:dyDescent="0.25">
      <c r="A104" t="s">
        <v>193</v>
      </c>
      <c r="B104" t="s">
        <v>200</v>
      </c>
      <c r="D104" t="s">
        <v>208</v>
      </c>
      <c r="E104" s="3">
        <v>378383000</v>
      </c>
      <c r="F104" s="3">
        <v>378383000</v>
      </c>
      <c r="G104" s="5">
        <f t="shared" si="1"/>
        <v>1</v>
      </c>
      <c r="I104" s="4">
        <v>1</v>
      </c>
    </row>
    <row r="105" spans="1:9" x14ac:dyDescent="0.25">
      <c r="A105" t="s">
        <v>193</v>
      </c>
      <c r="B105" t="s">
        <v>201</v>
      </c>
      <c r="D105" t="s">
        <v>209</v>
      </c>
      <c r="E105" s="3">
        <v>324043783</v>
      </c>
      <c r="F105" s="3">
        <v>324043783</v>
      </c>
      <c r="G105" s="5">
        <f t="shared" si="1"/>
        <v>1</v>
      </c>
      <c r="I105" s="4">
        <v>1</v>
      </c>
    </row>
    <row r="106" spans="1:9" x14ac:dyDescent="0.25">
      <c r="A106" t="s">
        <v>194</v>
      </c>
      <c r="B106" t="s">
        <v>202</v>
      </c>
      <c r="C106">
        <v>1</v>
      </c>
      <c r="D106" t="s">
        <v>210</v>
      </c>
      <c r="E106" s="3">
        <v>1819916294</v>
      </c>
      <c r="F106" s="3">
        <v>1819047161</v>
      </c>
      <c r="G106" s="5">
        <f t="shared" si="1"/>
        <v>0.99952243243116978</v>
      </c>
      <c r="I106" s="4">
        <v>0.99952243243116978</v>
      </c>
    </row>
    <row r="107" spans="1:9" x14ac:dyDescent="0.25">
      <c r="A107" t="s">
        <v>195</v>
      </c>
      <c r="B107" t="s">
        <v>203</v>
      </c>
      <c r="D107" t="s">
        <v>211</v>
      </c>
      <c r="E107" s="3">
        <v>132084372</v>
      </c>
      <c r="F107" s="3">
        <v>132084372</v>
      </c>
      <c r="G107" s="5">
        <f t="shared" si="1"/>
        <v>1</v>
      </c>
      <c r="I107" s="4">
        <v>1</v>
      </c>
    </row>
    <row r="108" spans="1:9" x14ac:dyDescent="0.25">
      <c r="A108" t="s">
        <v>196</v>
      </c>
      <c r="B108" t="s">
        <v>204</v>
      </c>
      <c r="D108" t="s">
        <v>212</v>
      </c>
      <c r="E108" s="3">
        <v>116322500</v>
      </c>
      <c r="F108" s="3">
        <v>116322500</v>
      </c>
      <c r="G108" s="5">
        <f t="shared" si="1"/>
        <v>1</v>
      </c>
      <c r="I108" s="4">
        <v>1</v>
      </c>
    </row>
    <row r="109" spans="1:9" x14ac:dyDescent="0.25">
      <c r="A109" t="s">
        <v>197</v>
      </c>
      <c r="B109" t="s">
        <v>205</v>
      </c>
      <c r="D109" t="s">
        <v>213</v>
      </c>
      <c r="E109" s="3">
        <v>82610500</v>
      </c>
      <c r="F109" s="3">
        <v>82610500</v>
      </c>
      <c r="G109" s="5">
        <f t="shared" si="1"/>
        <v>1</v>
      </c>
      <c r="I109" s="4">
        <v>1</v>
      </c>
    </row>
    <row r="110" spans="1:9" x14ac:dyDescent="0.25">
      <c r="A110" t="s">
        <v>198</v>
      </c>
      <c r="B110" t="s">
        <v>206</v>
      </c>
      <c r="D110" t="s">
        <v>214</v>
      </c>
      <c r="E110" s="3">
        <v>80148769</v>
      </c>
      <c r="F110" s="3">
        <v>80148769</v>
      </c>
      <c r="G110" s="5">
        <f t="shared" si="1"/>
        <v>1</v>
      </c>
      <c r="I110" s="4">
        <v>1</v>
      </c>
    </row>
    <row r="111" spans="1:9" x14ac:dyDescent="0.25">
      <c r="A111" t="s">
        <v>216</v>
      </c>
    </row>
    <row r="112" spans="1:9" x14ac:dyDescent="0.25">
      <c r="A112" t="s">
        <v>217</v>
      </c>
      <c r="B112" t="s">
        <v>223</v>
      </c>
      <c r="D112" t="s">
        <v>227</v>
      </c>
      <c r="E112" s="3">
        <v>1833561919</v>
      </c>
      <c r="F112" s="3">
        <v>1833561919</v>
      </c>
      <c r="G112" s="5">
        <f t="shared" si="1"/>
        <v>1</v>
      </c>
      <c r="I112" s="4">
        <v>1</v>
      </c>
    </row>
    <row r="113" spans="1:9" x14ac:dyDescent="0.25">
      <c r="A113" t="s">
        <v>218</v>
      </c>
      <c r="B113" t="s">
        <v>223</v>
      </c>
      <c r="D113" t="s">
        <v>227</v>
      </c>
      <c r="E113" s="3">
        <v>1519941551</v>
      </c>
      <c r="F113" s="3">
        <v>1519941551</v>
      </c>
      <c r="G113" s="5">
        <f t="shared" si="1"/>
        <v>1</v>
      </c>
      <c r="I113" s="4">
        <v>1</v>
      </c>
    </row>
    <row r="114" spans="1:9" x14ac:dyDescent="0.25">
      <c r="A114" t="s">
        <v>219</v>
      </c>
      <c r="B114" t="s">
        <v>224</v>
      </c>
      <c r="D114" t="s">
        <v>228</v>
      </c>
      <c r="E114" s="3">
        <v>1602659187</v>
      </c>
      <c r="F114" s="3">
        <v>1602659187</v>
      </c>
      <c r="G114" s="5">
        <f t="shared" si="1"/>
        <v>1</v>
      </c>
      <c r="I114" s="4">
        <v>1</v>
      </c>
    </row>
    <row r="115" spans="1:9" x14ac:dyDescent="0.25">
      <c r="A115" t="s">
        <v>220</v>
      </c>
      <c r="B115" t="s">
        <v>225</v>
      </c>
      <c r="D115" t="s">
        <v>229</v>
      </c>
      <c r="E115" s="3">
        <v>2392795328</v>
      </c>
      <c r="F115" s="3">
        <v>2392795328</v>
      </c>
      <c r="G115" s="5">
        <f t="shared" si="1"/>
        <v>1</v>
      </c>
      <c r="I115" s="4">
        <v>1</v>
      </c>
    </row>
    <row r="116" spans="1:9" x14ac:dyDescent="0.25">
      <c r="A116" t="s">
        <v>221</v>
      </c>
    </row>
    <row r="117" spans="1:9" x14ac:dyDescent="0.25">
      <c r="A117" t="s">
        <v>222</v>
      </c>
      <c r="B117" t="s">
        <v>226</v>
      </c>
      <c r="D117" t="s">
        <v>230</v>
      </c>
      <c r="E117" s="3">
        <v>3276979852</v>
      </c>
      <c r="F117" s="3">
        <v>3276979852</v>
      </c>
      <c r="G117" s="5">
        <f t="shared" si="1"/>
        <v>1</v>
      </c>
      <c r="I117" s="4">
        <v>1</v>
      </c>
    </row>
    <row r="118" spans="1:9" x14ac:dyDescent="0.25">
      <c r="A118" t="s">
        <v>231</v>
      </c>
    </row>
    <row r="119" spans="1:9" x14ac:dyDescent="0.25">
      <c r="A119" t="s">
        <v>232</v>
      </c>
      <c r="B119" t="s">
        <v>240</v>
      </c>
      <c r="D119" t="s">
        <v>249</v>
      </c>
      <c r="E119" s="3">
        <v>709887228</v>
      </c>
      <c r="F119" s="3">
        <v>837233904</v>
      </c>
      <c r="G119" s="5">
        <f t="shared" si="1"/>
        <v>1.1793900086902254</v>
      </c>
      <c r="I119" s="4">
        <v>1.1793900086902254</v>
      </c>
    </row>
    <row r="120" spans="1:9" x14ac:dyDescent="0.25">
      <c r="A120" t="s">
        <v>233</v>
      </c>
      <c r="B120" t="s">
        <v>241</v>
      </c>
      <c r="D120" t="s">
        <v>250</v>
      </c>
      <c r="E120" s="3">
        <v>1244049601</v>
      </c>
      <c r="F120" s="3">
        <v>1244000000</v>
      </c>
      <c r="G120" s="5">
        <f t="shared" si="1"/>
        <v>0.99996012940323264</v>
      </c>
      <c r="I120" s="4">
        <v>0.99996012940323264</v>
      </c>
    </row>
    <row r="121" spans="1:9" x14ac:dyDescent="0.25">
      <c r="A121" t="s">
        <v>233</v>
      </c>
      <c r="B121" t="s">
        <v>241</v>
      </c>
      <c r="D121" t="s">
        <v>251</v>
      </c>
      <c r="E121" s="3">
        <v>1304071359</v>
      </c>
      <c r="F121" s="3">
        <v>1304071359</v>
      </c>
      <c r="G121" s="5">
        <f t="shared" si="1"/>
        <v>1</v>
      </c>
      <c r="I121" s="4">
        <v>1</v>
      </c>
    </row>
    <row r="122" spans="1:9" x14ac:dyDescent="0.25">
      <c r="A122" t="s">
        <v>234</v>
      </c>
      <c r="B122" t="s">
        <v>242</v>
      </c>
      <c r="C122">
        <v>100</v>
      </c>
      <c r="D122" t="s">
        <v>252</v>
      </c>
      <c r="E122" s="3">
        <v>406408337</v>
      </c>
      <c r="F122" s="3">
        <v>406408337</v>
      </c>
      <c r="G122" s="5">
        <f t="shared" si="1"/>
        <v>1</v>
      </c>
      <c r="I122" s="4">
        <v>1</v>
      </c>
    </row>
    <row r="123" spans="1:9" x14ac:dyDescent="0.25">
      <c r="A123" t="s">
        <v>235</v>
      </c>
      <c r="C123">
        <v>100</v>
      </c>
      <c r="E123" s="3">
        <v>6045956798</v>
      </c>
      <c r="F123" s="3">
        <v>6387116173</v>
      </c>
      <c r="G123" s="5">
        <f t="shared" si="1"/>
        <v>1.0564276898427152</v>
      </c>
      <c r="I123" s="4">
        <v>1.0564276898427152</v>
      </c>
    </row>
    <row r="124" spans="1:9" x14ac:dyDescent="0.25">
      <c r="A124" t="s">
        <v>236</v>
      </c>
      <c r="C124" t="s">
        <v>247</v>
      </c>
    </row>
    <row r="125" spans="1:9" x14ac:dyDescent="0.25">
      <c r="A125" t="s">
        <v>237</v>
      </c>
      <c r="B125" t="s">
        <v>243</v>
      </c>
      <c r="C125">
        <v>0</v>
      </c>
      <c r="D125" t="s">
        <v>253</v>
      </c>
      <c r="E125" s="3">
        <v>650061187</v>
      </c>
      <c r="F125" s="3">
        <v>649807565</v>
      </c>
      <c r="G125" s="5">
        <f t="shared" si="1"/>
        <v>0.99960984903410333</v>
      </c>
      <c r="I125" s="4">
        <v>0.99960984903410333</v>
      </c>
    </row>
    <row r="126" spans="1:9" x14ac:dyDescent="0.25">
      <c r="A126" t="s">
        <v>238</v>
      </c>
      <c r="C126">
        <v>78290</v>
      </c>
      <c r="E126" s="3">
        <v>5389038278</v>
      </c>
      <c r="F126" s="3">
        <v>5261380209</v>
      </c>
      <c r="G126" s="5">
        <f t="shared" si="1"/>
        <v>0.97631153047824015</v>
      </c>
      <c r="I126" s="4">
        <v>0.97631153047824015</v>
      </c>
    </row>
    <row r="127" spans="1:9" x14ac:dyDescent="0.25">
      <c r="A127" t="s">
        <v>234</v>
      </c>
      <c r="B127" t="s">
        <v>244</v>
      </c>
      <c r="C127">
        <v>78290</v>
      </c>
      <c r="D127" t="s">
        <v>254</v>
      </c>
      <c r="E127" s="3">
        <v>324041760</v>
      </c>
      <c r="F127" s="3">
        <v>324041760</v>
      </c>
      <c r="G127" s="5">
        <f t="shared" si="1"/>
        <v>1</v>
      </c>
      <c r="I127" s="4">
        <v>1</v>
      </c>
    </row>
    <row r="128" spans="1:9" x14ac:dyDescent="0.25">
      <c r="A128" t="s">
        <v>234</v>
      </c>
      <c r="B128" t="s">
        <v>245</v>
      </c>
      <c r="C128">
        <v>78290</v>
      </c>
      <c r="D128" t="s">
        <v>255</v>
      </c>
      <c r="E128" s="3">
        <v>24849900</v>
      </c>
      <c r="F128" s="6">
        <v>248499537</v>
      </c>
      <c r="G128" s="10">
        <f t="shared" si="1"/>
        <v>10.000021609744909</v>
      </c>
      <c r="I128" s="4">
        <v>10.000021609744909</v>
      </c>
    </row>
    <row r="129" spans="1:9" x14ac:dyDescent="0.25">
      <c r="A129" t="s">
        <v>239</v>
      </c>
      <c r="B129" t="s">
        <v>246</v>
      </c>
      <c r="C129" t="s">
        <v>248</v>
      </c>
      <c r="D129" t="s">
        <v>256</v>
      </c>
      <c r="E129" s="3">
        <v>200527481</v>
      </c>
      <c r="F129" s="3">
        <v>200527481</v>
      </c>
      <c r="G129" s="5">
        <f t="shared" si="1"/>
        <v>1</v>
      </c>
      <c r="I129" s="4">
        <v>1</v>
      </c>
    </row>
    <row r="130" spans="1:9" x14ac:dyDescent="0.25">
      <c r="A130" t="s">
        <v>257</v>
      </c>
      <c r="C130">
        <v>0.7</v>
      </c>
      <c r="E130" s="3">
        <v>30102014805</v>
      </c>
      <c r="F130" s="3">
        <v>27287244001</v>
      </c>
      <c r="G130" s="5">
        <f t="shared" si="1"/>
        <v>0.90649227893102824</v>
      </c>
      <c r="I130" s="4">
        <v>0.90649227893102824</v>
      </c>
    </row>
    <row r="131" spans="1:9" x14ac:dyDescent="0.25">
      <c r="B131" t="s">
        <v>258</v>
      </c>
      <c r="D131" t="s">
        <v>259</v>
      </c>
      <c r="E131" s="3">
        <v>29778564798</v>
      </c>
      <c r="F131" s="3">
        <v>26963793994</v>
      </c>
      <c r="G131" s="5">
        <f t="shared" si="1"/>
        <v>0.90547661302370597</v>
      </c>
      <c r="I131" s="4">
        <v>0.90547661302370597</v>
      </c>
    </row>
    <row r="132" spans="1:9" x14ac:dyDescent="0.25">
      <c r="B132" t="s">
        <v>260</v>
      </c>
      <c r="D132" t="s">
        <v>261</v>
      </c>
      <c r="E132" s="3">
        <v>323450007</v>
      </c>
      <c r="F132" s="3">
        <v>323450007</v>
      </c>
      <c r="G132" s="5">
        <f t="shared" si="1"/>
        <v>1</v>
      </c>
      <c r="I132" s="4">
        <v>1</v>
      </c>
    </row>
    <row r="133" spans="1:9" x14ac:dyDescent="0.25">
      <c r="A133" t="s">
        <v>262</v>
      </c>
      <c r="C133">
        <v>0</v>
      </c>
      <c r="E133" s="3">
        <v>2398301548</v>
      </c>
      <c r="F133" s="3">
        <v>2364432492</v>
      </c>
      <c r="G133" s="5">
        <f t="shared" ref="G133:G196" si="2">F133/E133</f>
        <v>0.98587789928741687</v>
      </c>
      <c r="I133" s="4">
        <v>0.98587789928741687</v>
      </c>
    </row>
    <row r="134" spans="1:9" x14ac:dyDescent="0.25">
      <c r="B134" t="s">
        <v>263</v>
      </c>
      <c r="D134" t="s">
        <v>264</v>
      </c>
      <c r="E134" s="3">
        <v>2338911408</v>
      </c>
      <c r="F134" s="3">
        <v>2305042352</v>
      </c>
      <c r="G134" s="5">
        <f t="shared" si="2"/>
        <v>0.98551930787794939</v>
      </c>
      <c r="I134" s="4">
        <v>0.98551930787794939</v>
      </c>
    </row>
    <row r="135" spans="1:9" x14ac:dyDescent="0.25">
      <c r="B135" t="s">
        <v>265</v>
      </c>
      <c r="D135" t="s">
        <v>266</v>
      </c>
      <c r="E135" s="3">
        <v>59390140</v>
      </c>
      <c r="F135" s="3">
        <v>59390140</v>
      </c>
      <c r="G135" s="5">
        <f t="shared" si="2"/>
        <v>1</v>
      </c>
      <c r="I135" s="4">
        <v>1</v>
      </c>
    </row>
    <row r="136" spans="1:9" x14ac:dyDescent="0.25">
      <c r="A136" t="s">
        <v>267</v>
      </c>
      <c r="C136">
        <v>1</v>
      </c>
      <c r="E136" s="3">
        <v>4349334911</v>
      </c>
      <c r="F136" s="3">
        <v>4218040487</v>
      </c>
      <c r="G136" s="5">
        <f t="shared" si="2"/>
        <v>0.96981275834428382</v>
      </c>
      <c r="I136" s="4">
        <v>0.96981275834428382</v>
      </c>
    </row>
    <row r="137" spans="1:9" x14ac:dyDescent="0.25">
      <c r="B137" t="s">
        <v>268</v>
      </c>
      <c r="D137" t="s">
        <v>269</v>
      </c>
      <c r="E137" s="3">
        <v>83200000</v>
      </c>
      <c r="F137" s="3">
        <v>83200000</v>
      </c>
      <c r="G137" s="5">
        <f t="shared" si="2"/>
        <v>1</v>
      </c>
      <c r="I137" s="4">
        <v>1</v>
      </c>
    </row>
    <row r="138" spans="1:9" x14ac:dyDescent="0.25">
      <c r="B138" t="s">
        <v>270</v>
      </c>
      <c r="D138" t="s">
        <v>271</v>
      </c>
      <c r="E138" s="3">
        <v>981646328</v>
      </c>
      <c r="F138" s="3">
        <v>981642449</v>
      </c>
      <c r="G138" s="5">
        <f t="shared" si="2"/>
        <v>0.99999604847500634</v>
      </c>
      <c r="I138" s="4">
        <v>0.99999604847500634</v>
      </c>
    </row>
    <row r="139" spans="1:9" x14ac:dyDescent="0.25">
      <c r="B139" t="s">
        <v>272</v>
      </c>
      <c r="D139" t="s">
        <v>273</v>
      </c>
      <c r="E139" s="3">
        <v>534037777</v>
      </c>
      <c r="F139" s="3">
        <v>509946799</v>
      </c>
      <c r="G139" s="5">
        <f t="shared" si="2"/>
        <v>0.95488900029632173</v>
      </c>
      <c r="I139" s="4">
        <v>0.95488900029632173</v>
      </c>
    </row>
    <row r="140" spans="1:9" x14ac:dyDescent="0.25">
      <c r="B140" t="s">
        <v>274</v>
      </c>
      <c r="D140" t="s">
        <v>275</v>
      </c>
      <c r="E140" s="3">
        <v>393444649</v>
      </c>
      <c r="F140" s="3">
        <v>390795988</v>
      </c>
      <c r="G140" s="5">
        <f t="shared" si="2"/>
        <v>0.99326802129160485</v>
      </c>
      <c r="I140" s="4">
        <v>0.99326802129160485</v>
      </c>
    </row>
    <row r="141" spans="1:9" x14ac:dyDescent="0.25">
      <c r="B141" t="s">
        <v>276</v>
      </c>
      <c r="D141" t="s">
        <v>277</v>
      </c>
      <c r="E141" s="3">
        <v>449371104</v>
      </c>
      <c r="F141" s="3">
        <v>449371104</v>
      </c>
      <c r="G141" s="5">
        <f t="shared" si="2"/>
        <v>1</v>
      </c>
      <c r="I141" s="4">
        <v>1</v>
      </c>
    </row>
    <row r="142" spans="1:9" x14ac:dyDescent="0.25">
      <c r="B142" t="s">
        <v>278</v>
      </c>
      <c r="D142" t="s">
        <v>279</v>
      </c>
      <c r="E142" s="3">
        <v>1479235053</v>
      </c>
      <c r="F142" s="3">
        <v>1374684147</v>
      </c>
      <c r="G142" s="5">
        <f t="shared" si="2"/>
        <v>0.92932096505693063</v>
      </c>
      <c r="I142" s="4">
        <v>0.92932096505693063</v>
      </c>
    </row>
    <row r="143" spans="1:9" x14ac:dyDescent="0.25">
      <c r="B143" t="s">
        <v>280</v>
      </c>
      <c r="D143" t="s">
        <v>372</v>
      </c>
      <c r="E143" s="3">
        <v>428400000</v>
      </c>
      <c r="F143" s="3">
        <v>428400000</v>
      </c>
      <c r="G143" s="5">
        <f t="shared" si="2"/>
        <v>1</v>
      </c>
      <c r="I143" s="4">
        <v>1</v>
      </c>
    </row>
    <row r="144" spans="1:9" x14ac:dyDescent="0.25">
      <c r="A144" t="s">
        <v>281</v>
      </c>
      <c r="C144">
        <v>0</v>
      </c>
      <c r="E144" s="3">
        <v>1373250681</v>
      </c>
      <c r="F144" s="3">
        <v>1369398947</v>
      </c>
      <c r="G144" s="5">
        <f t="shared" si="2"/>
        <v>0.99719517051526585</v>
      </c>
      <c r="I144" s="4">
        <v>0.99719517051526585</v>
      </c>
    </row>
    <row r="145" spans="1:9" x14ac:dyDescent="0.25">
      <c r="B145" t="s">
        <v>282</v>
      </c>
      <c r="D145" t="s">
        <v>283</v>
      </c>
      <c r="E145" s="3">
        <v>33474871</v>
      </c>
      <c r="F145" s="3">
        <v>33474871</v>
      </c>
      <c r="G145" s="5">
        <f t="shared" si="2"/>
        <v>1</v>
      </c>
      <c r="I145" s="4">
        <v>1</v>
      </c>
    </row>
    <row r="146" spans="1:9" x14ac:dyDescent="0.25">
      <c r="B146" t="s">
        <v>284</v>
      </c>
      <c r="D146" t="s">
        <v>285</v>
      </c>
      <c r="E146" s="3">
        <v>1333600841</v>
      </c>
      <c r="F146" s="3">
        <v>1332494222</v>
      </c>
      <c r="G146" s="5">
        <f t="shared" si="2"/>
        <v>0.99917020223294839</v>
      </c>
      <c r="I146" s="4">
        <v>0.99917020223294839</v>
      </c>
    </row>
    <row r="147" spans="1:9" x14ac:dyDescent="0.25">
      <c r="B147" t="s">
        <v>286</v>
      </c>
      <c r="D147" t="s">
        <v>287</v>
      </c>
      <c r="E147" s="3">
        <v>6174969</v>
      </c>
      <c r="F147" s="3">
        <v>3429854</v>
      </c>
      <c r="G147" s="5">
        <f t="shared" si="2"/>
        <v>0.55544473178731746</v>
      </c>
      <c r="I147" s="4">
        <v>0.55544473178731746</v>
      </c>
    </row>
    <row r="148" spans="1:9" x14ac:dyDescent="0.25">
      <c r="A148" t="s">
        <v>288</v>
      </c>
      <c r="C148">
        <v>1188000</v>
      </c>
      <c r="E148" s="3">
        <v>6378707461</v>
      </c>
      <c r="F148" s="3">
        <v>5797589999</v>
      </c>
      <c r="G148" s="5">
        <f t="shared" si="2"/>
        <v>0.90889730160020576</v>
      </c>
      <c r="I148" s="4">
        <v>0.90889730160020576</v>
      </c>
    </row>
    <row r="149" spans="1:9" x14ac:dyDescent="0.25">
      <c r="B149" t="s">
        <v>289</v>
      </c>
      <c r="D149" t="s">
        <v>290</v>
      </c>
      <c r="E149" s="3">
        <v>2036260410</v>
      </c>
      <c r="F149" s="3">
        <v>2003090814</v>
      </c>
      <c r="G149" s="5">
        <f t="shared" si="2"/>
        <v>0.98371053336935421</v>
      </c>
      <c r="I149" s="4">
        <v>0.98371053336935421</v>
      </c>
    </row>
    <row r="150" spans="1:9" x14ac:dyDescent="0.25">
      <c r="B150" t="s">
        <v>291</v>
      </c>
      <c r="D150" t="s">
        <v>292</v>
      </c>
      <c r="E150" s="3">
        <v>1410854626</v>
      </c>
      <c r="F150" s="3">
        <v>928661962</v>
      </c>
      <c r="G150" s="5">
        <f t="shared" si="2"/>
        <v>0.65822654218663634</v>
      </c>
      <c r="I150" s="4">
        <v>0.65822654218663634</v>
      </c>
    </row>
    <row r="151" spans="1:9" x14ac:dyDescent="0.25">
      <c r="B151" t="s">
        <v>293</v>
      </c>
      <c r="D151" t="s">
        <v>294</v>
      </c>
      <c r="E151" s="3">
        <v>1363571307</v>
      </c>
      <c r="F151" s="3">
        <v>1353511267</v>
      </c>
      <c r="G151" s="5">
        <f t="shared" si="2"/>
        <v>0.99262228535584751</v>
      </c>
      <c r="I151" s="4">
        <v>0.99262228535584751</v>
      </c>
    </row>
    <row r="152" spans="1:9" x14ac:dyDescent="0.25">
      <c r="B152" t="s">
        <v>295</v>
      </c>
      <c r="D152" t="s">
        <v>296</v>
      </c>
      <c r="E152" s="3">
        <v>336657620</v>
      </c>
      <c r="F152" s="3">
        <v>348417683</v>
      </c>
      <c r="G152" s="5">
        <f t="shared" si="2"/>
        <v>1.0349318188609544</v>
      </c>
      <c r="I152" s="4">
        <v>1.0349318188609544</v>
      </c>
    </row>
    <row r="153" spans="1:9" x14ac:dyDescent="0.25">
      <c r="B153" t="s">
        <v>297</v>
      </c>
      <c r="D153" t="s">
        <v>298</v>
      </c>
      <c r="E153" s="3">
        <v>523635014</v>
      </c>
      <c r="F153" s="3">
        <v>473045106</v>
      </c>
      <c r="G153" s="5">
        <f t="shared" si="2"/>
        <v>0.90338707945912877</v>
      </c>
      <c r="I153" s="4">
        <v>0.90338707945912877</v>
      </c>
    </row>
    <row r="154" spans="1:9" x14ac:dyDescent="0.25">
      <c r="B154" t="s">
        <v>299</v>
      </c>
      <c r="D154" t="s">
        <v>300</v>
      </c>
      <c r="E154" s="3">
        <v>588222481</v>
      </c>
      <c r="F154" s="3">
        <v>573922759</v>
      </c>
      <c r="G154" s="5">
        <f t="shared" si="2"/>
        <v>0.97568994307104695</v>
      </c>
      <c r="I154" s="4">
        <v>0.97568994307104695</v>
      </c>
    </row>
    <row r="155" spans="1:9" x14ac:dyDescent="0.25">
      <c r="B155" t="s">
        <v>301</v>
      </c>
      <c r="D155" t="s">
        <v>302</v>
      </c>
      <c r="E155" s="3">
        <v>119506003</v>
      </c>
      <c r="F155" s="3">
        <v>116940408</v>
      </c>
      <c r="G155" s="5">
        <f t="shared" si="2"/>
        <v>0.97853166422108517</v>
      </c>
      <c r="I155" s="4">
        <v>0.97853166422108517</v>
      </c>
    </row>
    <row r="156" spans="1:9" x14ac:dyDescent="0.25">
      <c r="A156" t="s">
        <v>303</v>
      </c>
      <c r="C156">
        <v>73</v>
      </c>
      <c r="E156" s="3">
        <v>3644183625</v>
      </c>
      <c r="F156" s="3">
        <v>3166066692</v>
      </c>
      <c r="G156" s="5">
        <f t="shared" si="2"/>
        <v>0.86879998863943086</v>
      </c>
      <c r="I156" s="4">
        <v>0.86879998863943086</v>
      </c>
    </row>
    <row r="157" spans="1:9" x14ac:dyDescent="0.25">
      <c r="B157" t="s">
        <v>304</v>
      </c>
      <c r="D157" t="s">
        <v>305</v>
      </c>
      <c r="E157" s="3">
        <v>900577734</v>
      </c>
      <c r="F157" s="3">
        <v>837070674</v>
      </c>
      <c r="G157" s="5">
        <f t="shared" si="2"/>
        <v>0.9294818674697547</v>
      </c>
      <c r="I157" s="4">
        <v>0.9294818674697547</v>
      </c>
    </row>
    <row r="158" spans="1:9" x14ac:dyDescent="0.25">
      <c r="B158" t="s">
        <v>306</v>
      </c>
      <c r="D158" t="s">
        <v>307</v>
      </c>
      <c r="E158" s="3">
        <v>207689519</v>
      </c>
      <c r="F158" s="3">
        <v>142933188</v>
      </c>
      <c r="G158" s="5">
        <f t="shared" si="2"/>
        <v>0.68820607167952463</v>
      </c>
      <c r="I158" s="4">
        <v>0.68820607167952463</v>
      </c>
    </row>
    <row r="159" spans="1:9" x14ac:dyDescent="0.25">
      <c r="B159" t="s">
        <v>308</v>
      </c>
      <c r="D159" t="s">
        <v>309</v>
      </c>
      <c r="E159" s="3">
        <v>717535858</v>
      </c>
      <c r="F159" s="3">
        <v>524615564</v>
      </c>
      <c r="G159" s="5">
        <f t="shared" si="2"/>
        <v>0.7311349783441764</v>
      </c>
      <c r="I159" s="4">
        <v>0.7311349783441764</v>
      </c>
    </row>
    <row r="160" spans="1:9" x14ac:dyDescent="0.25">
      <c r="B160" t="s">
        <v>310</v>
      </c>
      <c r="D160" t="s">
        <v>311</v>
      </c>
      <c r="E160" s="3">
        <v>880284838</v>
      </c>
      <c r="F160" s="3">
        <v>846400456</v>
      </c>
      <c r="G160" s="5">
        <f t="shared" si="2"/>
        <v>0.96150747969602079</v>
      </c>
      <c r="I160" s="4">
        <v>0.96150747969602079</v>
      </c>
    </row>
    <row r="161" spans="1:9" x14ac:dyDescent="0.25">
      <c r="B161" t="s">
        <v>312</v>
      </c>
      <c r="D161" t="s">
        <v>313</v>
      </c>
      <c r="E161" s="3">
        <v>346780823</v>
      </c>
      <c r="F161" s="3">
        <v>336133743</v>
      </c>
      <c r="G161" s="5">
        <f t="shared" si="2"/>
        <v>0.96929737951512962</v>
      </c>
      <c r="I161" s="4">
        <v>0.96929737951512962</v>
      </c>
    </row>
    <row r="162" spans="1:9" x14ac:dyDescent="0.25">
      <c r="B162" t="s">
        <v>314</v>
      </c>
      <c r="D162" t="s">
        <v>315</v>
      </c>
      <c r="E162" s="3">
        <v>231944969</v>
      </c>
      <c r="F162" s="3">
        <v>150858262</v>
      </c>
      <c r="G162" s="5">
        <f t="shared" si="2"/>
        <v>0.65040540715500494</v>
      </c>
      <c r="I162" s="4">
        <v>0.65040540715500494</v>
      </c>
    </row>
    <row r="163" spans="1:9" x14ac:dyDescent="0.25">
      <c r="B163" t="s">
        <v>316</v>
      </c>
      <c r="D163" t="s">
        <v>317</v>
      </c>
      <c r="E163" s="3">
        <v>332195512</v>
      </c>
      <c r="F163" s="3">
        <v>307108879</v>
      </c>
      <c r="G163" s="5">
        <f t="shared" si="2"/>
        <v>0.92448232413206111</v>
      </c>
      <c r="I163" s="4">
        <v>0.92448232413206111</v>
      </c>
    </row>
    <row r="164" spans="1:9" x14ac:dyDescent="0.25">
      <c r="B164" t="s">
        <v>318</v>
      </c>
      <c r="D164" t="s">
        <v>319</v>
      </c>
      <c r="E164" s="3">
        <v>27174372</v>
      </c>
      <c r="F164" s="3">
        <v>20945926</v>
      </c>
      <c r="G164" s="5">
        <f t="shared" si="2"/>
        <v>0.77079705834600332</v>
      </c>
      <c r="I164" s="4">
        <v>0.77079705834600332</v>
      </c>
    </row>
    <row r="165" spans="1:9" x14ac:dyDescent="0.25">
      <c r="A165" t="s">
        <v>320</v>
      </c>
      <c r="C165">
        <v>0</v>
      </c>
      <c r="E165" s="3">
        <v>7386880181</v>
      </c>
      <c r="F165" s="3">
        <v>5497000592</v>
      </c>
      <c r="G165" s="5">
        <f t="shared" si="2"/>
        <v>0.74415727036415025</v>
      </c>
      <c r="I165" s="4">
        <v>0.74415727036415025</v>
      </c>
    </row>
    <row r="166" spans="1:9" x14ac:dyDescent="0.25">
      <c r="B166" t="s">
        <v>321</v>
      </c>
      <c r="D166" t="s">
        <v>322</v>
      </c>
      <c r="E166" s="3">
        <v>741247099</v>
      </c>
      <c r="F166" s="3">
        <v>721311682</v>
      </c>
      <c r="G166" s="5">
        <f t="shared" si="2"/>
        <v>0.97310557164150202</v>
      </c>
      <c r="I166" s="4">
        <v>0.97310557164150202</v>
      </c>
    </row>
    <row r="167" spans="1:9" x14ac:dyDescent="0.25">
      <c r="B167" t="s">
        <v>323</v>
      </c>
      <c r="D167" t="s">
        <v>324</v>
      </c>
      <c r="E167" s="3">
        <v>504011606</v>
      </c>
      <c r="F167" s="3">
        <v>504011601</v>
      </c>
      <c r="G167" s="5">
        <f t="shared" si="2"/>
        <v>0.9999999900795935</v>
      </c>
      <c r="I167" s="4">
        <v>0.9999999900795935</v>
      </c>
    </row>
    <row r="168" spans="1:9" x14ac:dyDescent="0.25">
      <c r="B168" t="s">
        <v>325</v>
      </c>
      <c r="D168" t="s">
        <v>326</v>
      </c>
      <c r="E168" s="3">
        <v>5244478866</v>
      </c>
      <c r="F168" s="3">
        <v>3374534699</v>
      </c>
      <c r="G168" s="5">
        <f t="shared" si="2"/>
        <v>0.64344518973603582</v>
      </c>
      <c r="I168" s="4">
        <v>0.64344518973603582</v>
      </c>
    </row>
    <row r="169" spans="1:9" x14ac:dyDescent="0.25">
      <c r="B169" t="s">
        <v>327</v>
      </c>
      <c r="D169" t="s">
        <v>328</v>
      </c>
      <c r="E169" s="3">
        <v>364088592</v>
      </c>
      <c r="F169" s="3">
        <v>364088592</v>
      </c>
      <c r="G169" s="5">
        <f t="shared" si="2"/>
        <v>1</v>
      </c>
      <c r="I169" s="4">
        <v>1</v>
      </c>
    </row>
    <row r="170" spans="1:9" x14ac:dyDescent="0.25">
      <c r="B170" t="s">
        <v>329</v>
      </c>
      <c r="D170" t="s">
        <v>330</v>
      </c>
      <c r="E170" s="3">
        <v>533054018</v>
      </c>
      <c r="F170" s="3">
        <v>533054018</v>
      </c>
      <c r="G170" s="5">
        <f t="shared" si="2"/>
        <v>1</v>
      </c>
      <c r="I170" s="4">
        <v>1</v>
      </c>
    </row>
    <row r="171" spans="1:9" x14ac:dyDescent="0.25">
      <c r="A171" t="s">
        <v>331</v>
      </c>
      <c r="C171">
        <v>10000</v>
      </c>
      <c r="E171" s="3">
        <v>2598925628</v>
      </c>
      <c r="F171" s="3">
        <v>2596429575</v>
      </c>
      <c r="G171" s="5">
        <f t="shared" si="2"/>
        <v>0.9990395827517693</v>
      </c>
      <c r="I171" s="4">
        <v>0.9990395827517693</v>
      </c>
    </row>
    <row r="172" spans="1:9" x14ac:dyDescent="0.25">
      <c r="B172" t="s">
        <v>332</v>
      </c>
      <c r="D172" t="s">
        <v>333</v>
      </c>
      <c r="E172" s="3">
        <v>2598925628</v>
      </c>
      <c r="F172" s="3">
        <v>2596429575</v>
      </c>
      <c r="G172" s="5">
        <f t="shared" si="2"/>
        <v>0.9990395827517693</v>
      </c>
      <c r="I172" s="4">
        <v>0.9990395827517693</v>
      </c>
    </row>
    <row r="173" spans="1:9" x14ac:dyDescent="0.25">
      <c r="A173" t="s">
        <v>334</v>
      </c>
      <c r="C173">
        <v>0</v>
      </c>
      <c r="E173" s="3">
        <v>607037030</v>
      </c>
      <c r="F173" s="3">
        <v>591082165</v>
      </c>
      <c r="G173" s="5">
        <f t="shared" si="2"/>
        <v>0.97371681757206807</v>
      </c>
      <c r="I173" s="4">
        <v>0.97371681757206807</v>
      </c>
    </row>
    <row r="174" spans="1:9" x14ac:dyDescent="0.25">
      <c r="B174" t="s">
        <v>335</v>
      </c>
      <c r="D174" t="s">
        <v>336</v>
      </c>
      <c r="E174" s="3">
        <v>110127030</v>
      </c>
      <c r="F174" s="3">
        <v>106872743</v>
      </c>
      <c r="G174" s="5">
        <f t="shared" si="2"/>
        <v>0.97044969795335445</v>
      </c>
      <c r="I174" s="4">
        <v>0.97044969795335445</v>
      </c>
    </row>
    <row r="175" spans="1:9" x14ac:dyDescent="0.25">
      <c r="B175" t="s">
        <v>337</v>
      </c>
      <c r="D175" t="s">
        <v>338</v>
      </c>
      <c r="E175" s="3">
        <v>366230000</v>
      </c>
      <c r="F175" s="3">
        <v>362238121</v>
      </c>
      <c r="G175" s="5">
        <f t="shared" si="2"/>
        <v>0.98910007645468689</v>
      </c>
      <c r="I175" s="4">
        <v>0.98910007645468689</v>
      </c>
    </row>
    <row r="176" spans="1:9" x14ac:dyDescent="0.25">
      <c r="B176" t="s">
        <v>339</v>
      </c>
      <c r="D176" t="s">
        <v>340</v>
      </c>
      <c r="E176" s="3">
        <v>66480000</v>
      </c>
      <c r="F176" s="3">
        <v>62427544</v>
      </c>
      <c r="G176" s="5">
        <f t="shared" si="2"/>
        <v>0.93904247894103487</v>
      </c>
      <c r="I176" s="4">
        <v>0.93904247894103487</v>
      </c>
    </row>
    <row r="177" spans="1:9" x14ac:dyDescent="0.25">
      <c r="B177" t="s">
        <v>341</v>
      </c>
      <c r="D177" t="s">
        <v>342</v>
      </c>
      <c r="E177" s="3">
        <v>64200000</v>
      </c>
      <c r="F177" s="3">
        <v>59543757</v>
      </c>
      <c r="G177" s="5">
        <f t="shared" si="2"/>
        <v>0.92747285046728967</v>
      </c>
      <c r="I177" s="4">
        <v>0.92747285046728967</v>
      </c>
    </row>
    <row r="178" spans="1:9" x14ac:dyDescent="0.25">
      <c r="A178" t="s">
        <v>343</v>
      </c>
      <c r="C178">
        <v>25119</v>
      </c>
      <c r="E178" s="3">
        <v>2078743474</v>
      </c>
      <c r="F178" s="3">
        <v>1995801840</v>
      </c>
      <c r="G178" s="5">
        <f t="shared" si="2"/>
        <v>0.96010011093846015</v>
      </c>
      <c r="I178" s="4">
        <v>0.96010011093846015</v>
      </c>
    </row>
    <row r="179" spans="1:9" x14ac:dyDescent="0.25">
      <c r="B179" t="s">
        <v>344</v>
      </c>
      <c r="D179" t="s">
        <v>345</v>
      </c>
      <c r="E179" s="3">
        <v>99275253</v>
      </c>
      <c r="F179" s="3">
        <v>99153777</v>
      </c>
      <c r="G179" s="5">
        <f t="shared" si="2"/>
        <v>0.99877637179126599</v>
      </c>
      <c r="I179" s="4">
        <v>0.99877637179126599</v>
      </c>
    </row>
    <row r="180" spans="1:9" x14ac:dyDescent="0.25">
      <c r="B180" t="s">
        <v>346</v>
      </c>
      <c r="D180" t="s">
        <v>347</v>
      </c>
      <c r="E180" s="3">
        <v>180675282</v>
      </c>
      <c r="F180" s="3">
        <v>178506080</v>
      </c>
      <c r="G180" s="5">
        <f t="shared" si="2"/>
        <v>0.98799391938959313</v>
      </c>
      <c r="I180" s="4">
        <v>0.98799391938959313</v>
      </c>
    </row>
    <row r="181" spans="1:9" x14ac:dyDescent="0.25">
      <c r="B181" t="s">
        <v>348</v>
      </c>
      <c r="D181" t="s">
        <v>349</v>
      </c>
      <c r="E181" s="3">
        <v>47728889</v>
      </c>
      <c r="F181" s="3">
        <v>47728889</v>
      </c>
      <c r="G181" s="5">
        <f t="shared" si="2"/>
        <v>1</v>
      </c>
      <c r="I181" s="4">
        <v>1</v>
      </c>
    </row>
    <row r="182" spans="1:9" x14ac:dyDescent="0.25">
      <c r="B182" t="s">
        <v>350</v>
      </c>
      <c r="D182" t="s">
        <v>351</v>
      </c>
      <c r="E182" s="3">
        <v>238769749</v>
      </c>
      <c r="F182" s="3">
        <v>183865987</v>
      </c>
      <c r="G182" s="5">
        <f t="shared" si="2"/>
        <v>0.77005561956678192</v>
      </c>
      <c r="I182" s="4">
        <v>0.77005561956678192</v>
      </c>
    </row>
    <row r="183" spans="1:9" x14ac:dyDescent="0.25">
      <c r="B183" t="s">
        <v>352</v>
      </c>
      <c r="D183" t="s">
        <v>353</v>
      </c>
      <c r="E183" s="3">
        <v>168047624</v>
      </c>
      <c r="F183" s="3">
        <v>168047620</v>
      </c>
      <c r="G183" s="5">
        <f t="shared" si="2"/>
        <v>0.99999997619722369</v>
      </c>
      <c r="I183" s="4">
        <v>0.99999997619722369</v>
      </c>
    </row>
    <row r="184" spans="1:9" x14ac:dyDescent="0.25">
      <c r="B184" t="s">
        <v>354</v>
      </c>
      <c r="D184" t="s">
        <v>355</v>
      </c>
      <c r="E184" s="3">
        <v>313377504</v>
      </c>
      <c r="F184" s="3">
        <v>313377504</v>
      </c>
      <c r="G184" s="5">
        <f t="shared" si="2"/>
        <v>1</v>
      </c>
      <c r="I184" s="4">
        <v>1</v>
      </c>
    </row>
    <row r="185" spans="1:9" x14ac:dyDescent="0.25">
      <c r="B185" t="s">
        <v>356</v>
      </c>
      <c r="D185" t="s">
        <v>357</v>
      </c>
      <c r="E185" s="3">
        <v>58752252</v>
      </c>
      <c r="F185" s="3">
        <v>58752252</v>
      </c>
      <c r="G185" s="5">
        <f t="shared" si="2"/>
        <v>1</v>
      </c>
      <c r="I185" s="4">
        <v>1</v>
      </c>
    </row>
    <row r="186" spans="1:9" x14ac:dyDescent="0.25">
      <c r="B186" t="s">
        <v>358</v>
      </c>
      <c r="D186" t="s">
        <v>359</v>
      </c>
      <c r="E186" s="3">
        <v>29637228</v>
      </c>
      <c r="F186" s="3">
        <v>29637228</v>
      </c>
      <c r="G186" s="5">
        <f t="shared" si="2"/>
        <v>1</v>
      </c>
      <c r="I186" s="4">
        <v>1</v>
      </c>
    </row>
    <row r="187" spans="1:9" x14ac:dyDescent="0.25">
      <c r="B187" t="s">
        <v>360</v>
      </c>
      <c r="D187" t="s">
        <v>361</v>
      </c>
      <c r="E187" s="3">
        <v>49891634</v>
      </c>
      <c r="F187" s="3">
        <v>49891634</v>
      </c>
      <c r="G187" s="5">
        <f t="shared" si="2"/>
        <v>1</v>
      </c>
      <c r="I187" s="4">
        <v>1</v>
      </c>
    </row>
    <row r="188" spans="1:9" x14ac:dyDescent="0.25">
      <c r="B188" t="s">
        <v>362</v>
      </c>
      <c r="D188" t="s">
        <v>363</v>
      </c>
      <c r="E188" s="3">
        <v>213338152</v>
      </c>
      <c r="F188" s="3">
        <v>213338152</v>
      </c>
      <c r="G188" s="5">
        <f t="shared" si="2"/>
        <v>1</v>
      </c>
      <c r="I188" s="4">
        <v>1</v>
      </c>
    </row>
    <row r="189" spans="1:9" x14ac:dyDescent="0.25">
      <c r="B189" t="s">
        <v>364</v>
      </c>
      <c r="D189" t="s">
        <v>365</v>
      </c>
      <c r="E189" s="3">
        <v>38117217</v>
      </c>
      <c r="F189" s="3">
        <v>38117217</v>
      </c>
      <c r="G189" s="5">
        <f t="shared" si="2"/>
        <v>1</v>
      </c>
      <c r="I189" s="4">
        <v>1</v>
      </c>
    </row>
    <row r="190" spans="1:9" x14ac:dyDescent="0.25">
      <c r="B190" t="s">
        <v>366</v>
      </c>
      <c r="D190" t="s">
        <v>367</v>
      </c>
      <c r="E190" s="3">
        <v>46567990</v>
      </c>
      <c r="F190" s="3">
        <v>46567990</v>
      </c>
      <c r="G190" s="5">
        <f t="shared" si="2"/>
        <v>1</v>
      </c>
      <c r="I190" s="4">
        <v>1</v>
      </c>
    </row>
    <row r="191" spans="1:9" x14ac:dyDescent="0.25">
      <c r="B191" t="s">
        <v>368</v>
      </c>
      <c r="D191" t="s">
        <v>369</v>
      </c>
      <c r="E191" s="3">
        <v>281928361</v>
      </c>
      <c r="F191" s="3">
        <v>263042031</v>
      </c>
      <c r="G191" s="5">
        <f t="shared" si="2"/>
        <v>0.93301018055434304</v>
      </c>
      <c r="I191" s="4">
        <v>0.93301018055434304</v>
      </c>
    </row>
    <row r="192" spans="1:9" x14ac:dyDescent="0.25">
      <c r="B192" t="s">
        <v>370</v>
      </c>
      <c r="D192" t="s">
        <v>371</v>
      </c>
      <c r="E192" s="3">
        <v>312636339</v>
      </c>
      <c r="F192" s="3">
        <v>305775479</v>
      </c>
      <c r="G192" s="5">
        <f t="shared" si="2"/>
        <v>0.97805482234744312</v>
      </c>
      <c r="I192" s="4">
        <v>0.97805482234744312</v>
      </c>
    </row>
    <row r="193" spans="1:9" x14ac:dyDescent="0.25">
      <c r="A193" t="s">
        <v>34</v>
      </c>
    </row>
    <row r="194" spans="1:9" x14ac:dyDescent="0.25">
      <c r="A194" t="s">
        <v>373</v>
      </c>
      <c r="B194" t="s">
        <v>374</v>
      </c>
      <c r="C194">
        <v>20</v>
      </c>
      <c r="D194" t="s">
        <v>375</v>
      </c>
      <c r="E194" s="3">
        <v>168029920</v>
      </c>
      <c r="F194" s="3">
        <v>166225552</v>
      </c>
      <c r="G194" s="5">
        <f t="shared" si="2"/>
        <v>0.98926162673885698</v>
      </c>
      <c r="I194" s="4">
        <v>0.98926162673885698</v>
      </c>
    </row>
    <row r="195" spans="1:9" x14ac:dyDescent="0.25">
      <c r="A195" t="s">
        <v>376</v>
      </c>
      <c r="B195" t="s">
        <v>377</v>
      </c>
      <c r="C195">
        <v>0</v>
      </c>
      <c r="D195" t="s">
        <v>378</v>
      </c>
      <c r="E195" s="3">
        <v>150000000</v>
      </c>
      <c r="F195" s="3">
        <v>1E-3</v>
      </c>
      <c r="G195" s="5">
        <f t="shared" si="2"/>
        <v>6.6666666666666671E-12</v>
      </c>
      <c r="I195" s="4">
        <v>6.6666666666666671E-12</v>
      </c>
    </row>
    <row r="196" spans="1:9" x14ac:dyDescent="0.25">
      <c r="A196" t="s">
        <v>379</v>
      </c>
      <c r="B196" t="s">
        <v>380</v>
      </c>
      <c r="C196">
        <v>0</v>
      </c>
      <c r="D196" t="s">
        <v>381</v>
      </c>
      <c r="E196" s="3">
        <v>100000000</v>
      </c>
      <c r="F196" s="3">
        <v>1E-3</v>
      </c>
      <c r="G196" s="5">
        <f t="shared" si="2"/>
        <v>1.0000000000000001E-11</v>
      </c>
      <c r="I196" s="4">
        <v>1.0000000000000001E-11</v>
      </c>
    </row>
    <row r="197" spans="1:9" x14ac:dyDescent="0.25">
      <c r="A197" t="s">
        <v>382</v>
      </c>
      <c r="B197" t="s">
        <v>383</v>
      </c>
      <c r="C197">
        <v>0</v>
      </c>
      <c r="D197" t="s">
        <v>384</v>
      </c>
      <c r="E197" s="3">
        <v>3140474178</v>
      </c>
      <c r="F197" s="3">
        <v>2660977364</v>
      </c>
      <c r="G197" s="5">
        <f t="shared" ref="G197:G260" si="3">F197/E197</f>
        <v>0.84731706525115713</v>
      </c>
      <c r="I197" s="4">
        <v>0.84731706525115713</v>
      </c>
    </row>
    <row r="198" spans="1:9" x14ac:dyDescent="0.25">
      <c r="A198" t="s">
        <v>385</v>
      </c>
      <c r="B198" t="s">
        <v>386</v>
      </c>
      <c r="C198">
        <v>5</v>
      </c>
      <c r="D198" t="s">
        <v>387</v>
      </c>
      <c r="E198" s="3">
        <v>227180000</v>
      </c>
      <c r="F198" s="3">
        <v>211014784</v>
      </c>
      <c r="G198" s="5">
        <f t="shared" si="3"/>
        <v>0.92884401795932736</v>
      </c>
      <c r="I198" s="4">
        <v>0.92884401795932736</v>
      </c>
    </row>
    <row r="199" spans="1:9" x14ac:dyDescent="0.25">
      <c r="A199" t="s">
        <v>388</v>
      </c>
      <c r="B199" t="s">
        <v>389</v>
      </c>
      <c r="C199">
        <v>0</v>
      </c>
      <c r="D199" t="s">
        <v>390</v>
      </c>
      <c r="E199" s="3">
        <v>899608000</v>
      </c>
      <c r="F199" s="3">
        <v>806848833</v>
      </c>
      <c r="G199" s="5">
        <f t="shared" si="3"/>
        <v>0.89688934847177881</v>
      </c>
      <c r="I199" s="4">
        <v>0.89688934847177881</v>
      </c>
    </row>
    <row r="200" spans="1:9" x14ac:dyDescent="0.25">
      <c r="A200" t="s">
        <v>391</v>
      </c>
      <c r="B200" t="s">
        <v>392</v>
      </c>
      <c r="C200">
        <v>405530</v>
      </c>
      <c r="D200" t="s">
        <v>393</v>
      </c>
      <c r="E200" s="3">
        <v>160243200</v>
      </c>
      <c r="F200" s="3">
        <v>154500000</v>
      </c>
      <c r="G200" s="5">
        <f t="shared" si="3"/>
        <v>0.96415947759405707</v>
      </c>
      <c r="I200" s="4">
        <v>0.96415947759405707</v>
      </c>
    </row>
    <row r="201" spans="1:9" x14ac:dyDescent="0.25">
      <c r="A201" t="s">
        <v>394</v>
      </c>
      <c r="B201" t="s">
        <v>395</v>
      </c>
      <c r="C201">
        <v>0</v>
      </c>
      <c r="D201" t="s">
        <v>396</v>
      </c>
      <c r="E201" s="3">
        <v>2450386821</v>
      </c>
      <c r="F201" s="3">
        <v>365985118</v>
      </c>
      <c r="G201" s="5">
        <f t="shared" si="3"/>
        <v>0.14935809924518037</v>
      </c>
      <c r="I201" s="4">
        <v>0.14935809924518037</v>
      </c>
    </row>
    <row r="202" spans="1:9" x14ac:dyDescent="0.25">
      <c r="A202" t="s">
        <v>397</v>
      </c>
      <c r="B202" t="s">
        <v>398</v>
      </c>
      <c r="C202">
        <v>10</v>
      </c>
      <c r="D202" t="s">
        <v>399</v>
      </c>
      <c r="E202" s="3">
        <v>1655635993</v>
      </c>
      <c r="F202" s="3">
        <v>354330437</v>
      </c>
      <c r="G202" s="5">
        <f t="shared" si="3"/>
        <v>0.21401469797594572</v>
      </c>
      <c r="I202" s="4">
        <v>0.21401469797594572</v>
      </c>
    </row>
    <row r="203" spans="1:9" x14ac:dyDescent="0.25">
      <c r="A203" t="s">
        <v>400</v>
      </c>
      <c r="B203" t="s">
        <v>401</v>
      </c>
      <c r="C203">
        <v>0</v>
      </c>
      <c r="D203" t="s">
        <v>402</v>
      </c>
      <c r="E203" s="3">
        <v>1060630993</v>
      </c>
      <c r="F203" s="3">
        <v>994234300</v>
      </c>
      <c r="G203" s="5">
        <f t="shared" si="3"/>
        <v>0.93739887535042077</v>
      </c>
      <c r="I203" s="4">
        <v>0.93739887535042077</v>
      </c>
    </row>
    <row r="204" spans="1:9" x14ac:dyDescent="0.25">
      <c r="A204" t="s">
        <v>403</v>
      </c>
      <c r="B204" t="s">
        <v>404</v>
      </c>
      <c r="C204">
        <v>0</v>
      </c>
      <c r="D204" t="s">
        <v>405</v>
      </c>
      <c r="E204" s="3">
        <v>1033557746</v>
      </c>
      <c r="F204" s="3">
        <v>979562556</v>
      </c>
      <c r="G204" s="5">
        <f t="shared" si="3"/>
        <v>0.94775793591701263</v>
      </c>
      <c r="I204" s="4">
        <v>0.94775793591701263</v>
      </c>
    </row>
    <row r="205" spans="1:9" x14ac:dyDescent="0.25">
      <c r="A205" t="s">
        <v>406</v>
      </c>
      <c r="B205" t="s">
        <v>407</v>
      </c>
      <c r="C205">
        <v>100</v>
      </c>
      <c r="D205" t="s">
        <v>408</v>
      </c>
      <c r="E205" s="3">
        <v>266845000</v>
      </c>
      <c r="F205" s="3">
        <v>174271496</v>
      </c>
      <c r="G205" s="5">
        <f t="shared" si="3"/>
        <v>0.65308136183927001</v>
      </c>
      <c r="I205" s="4">
        <v>0.65308136183927001</v>
      </c>
    </row>
    <row r="206" spans="1:9" x14ac:dyDescent="0.25">
      <c r="A206" t="s">
        <v>409</v>
      </c>
      <c r="B206" t="s">
        <v>410</v>
      </c>
      <c r="C206">
        <v>0</v>
      </c>
      <c r="D206" t="s">
        <v>411</v>
      </c>
      <c r="E206" s="3">
        <v>196255000</v>
      </c>
      <c r="F206" s="3">
        <v>193680000</v>
      </c>
      <c r="G206" s="5">
        <f t="shared" si="3"/>
        <v>0.98687931517668337</v>
      </c>
      <c r="I206" s="4">
        <v>0.98687931517668337</v>
      </c>
    </row>
    <row r="207" spans="1:9" x14ac:dyDescent="0.25">
      <c r="A207" t="s">
        <v>412</v>
      </c>
      <c r="B207" t="s">
        <v>413</v>
      </c>
      <c r="C207">
        <v>100</v>
      </c>
      <c r="D207" t="s">
        <v>411</v>
      </c>
      <c r="E207" s="3">
        <v>291975000</v>
      </c>
      <c r="F207" s="3">
        <v>265367700</v>
      </c>
      <c r="G207" s="5">
        <f t="shared" si="3"/>
        <v>0.90887130747495504</v>
      </c>
      <c r="I207" s="4">
        <v>0.90887130747495504</v>
      </c>
    </row>
    <row r="208" spans="1:9" x14ac:dyDescent="0.25">
      <c r="A208" t="s">
        <v>414</v>
      </c>
      <c r="B208" t="s">
        <v>415</v>
      </c>
      <c r="C208">
        <v>1950</v>
      </c>
      <c r="D208" t="s">
        <v>416</v>
      </c>
      <c r="E208" s="3">
        <v>1346374974</v>
      </c>
      <c r="F208" s="3">
        <v>959250068</v>
      </c>
      <c r="G208" s="5">
        <f t="shared" si="3"/>
        <v>0.71246873012658951</v>
      </c>
      <c r="I208" s="4">
        <v>0.71246873012658951</v>
      </c>
    </row>
    <row r="209" spans="1:9" x14ac:dyDescent="0.25">
      <c r="A209" t="s">
        <v>417</v>
      </c>
      <c r="B209" t="s">
        <v>418</v>
      </c>
      <c r="C209">
        <v>10</v>
      </c>
      <c r="D209" t="s">
        <v>419</v>
      </c>
      <c r="E209" s="3">
        <v>2393384384</v>
      </c>
      <c r="F209" s="3">
        <v>1284654811</v>
      </c>
      <c r="G209" s="5">
        <f t="shared" si="3"/>
        <v>0.53675239948419418</v>
      </c>
      <c r="I209" s="4">
        <v>0.53675239948419418</v>
      </c>
    </row>
    <row r="210" spans="1:9" x14ac:dyDescent="0.25">
      <c r="A210" t="s">
        <v>420</v>
      </c>
      <c r="B210" t="s">
        <v>421</v>
      </c>
      <c r="C210">
        <v>0</v>
      </c>
      <c r="D210" t="s">
        <v>422</v>
      </c>
      <c r="E210" s="3">
        <v>822000000</v>
      </c>
      <c r="F210" s="3">
        <v>248546325</v>
      </c>
      <c r="G210" s="5">
        <f t="shared" si="3"/>
        <v>0.30236779197080293</v>
      </c>
      <c r="I210" s="4">
        <v>0.30236779197080293</v>
      </c>
    </row>
    <row r="211" spans="1:9" x14ac:dyDescent="0.25">
      <c r="A211" t="s">
        <v>423</v>
      </c>
      <c r="B211" t="s">
        <v>424</v>
      </c>
      <c r="C211">
        <v>0</v>
      </c>
      <c r="D211" t="s">
        <v>425</v>
      </c>
      <c r="E211" s="3">
        <v>2017996048</v>
      </c>
      <c r="F211" s="3">
        <v>1740319596</v>
      </c>
      <c r="G211" s="5">
        <f t="shared" si="3"/>
        <v>0.86239990297542946</v>
      </c>
      <c r="I211" s="4">
        <v>0.86239990297542946</v>
      </c>
    </row>
    <row r="212" spans="1:9" x14ac:dyDescent="0.25">
      <c r="A212" t="s">
        <v>426</v>
      </c>
      <c r="B212" t="s">
        <v>427</v>
      </c>
      <c r="C212">
        <v>30</v>
      </c>
      <c r="D212" t="s">
        <v>428</v>
      </c>
      <c r="E212" s="3">
        <v>563340675</v>
      </c>
      <c r="F212" s="3">
        <v>218801296</v>
      </c>
      <c r="G212" s="5">
        <f t="shared" si="3"/>
        <v>0.38839960562052439</v>
      </c>
      <c r="I212" s="4">
        <v>0.38839960562052439</v>
      </c>
    </row>
    <row r="213" spans="1:9" x14ac:dyDescent="0.25">
      <c r="A213" t="s">
        <v>429</v>
      </c>
      <c r="B213" t="s">
        <v>430</v>
      </c>
      <c r="C213">
        <v>0</v>
      </c>
      <c r="D213" t="s">
        <v>431</v>
      </c>
      <c r="E213" s="3">
        <v>200000000</v>
      </c>
      <c r="F213" s="3">
        <v>1E-3</v>
      </c>
      <c r="G213" s="5">
        <f t="shared" si="3"/>
        <v>5.0000000000000005E-12</v>
      </c>
      <c r="I213" s="4">
        <v>5.0000000000000005E-12</v>
      </c>
    </row>
    <row r="214" spans="1:9" x14ac:dyDescent="0.25">
      <c r="A214" t="s">
        <v>432</v>
      </c>
      <c r="B214" t="s">
        <v>433</v>
      </c>
      <c r="C214">
        <v>2</v>
      </c>
      <c r="D214" t="s">
        <v>434</v>
      </c>
      <c r="E214" s="3">
        <v>1104814080</v>
      </c>
      <c r="F214" s="3">
        <v>999305257</v>
      </c>
      <c r="G214" s="5">
        <f t="shared" si="3"/>
        <v>0.90450083420370597</v>
      </c>
      <c r="I214" s="4">
        <v>0.90450083420370597</v>
      </c>
    </row>
    <row r="215" spans="1:9" x14ac:dyDescent="0.25">
      <c r="A215" t="s">
        <v>435</v>
      </c>
      <c r="B215" t="s">
        <v>436</v>
      </c>
      <c r="C215">
        <v>7</v>
      </c>
      <c r="D215" t="s">
        <v>437</v>
      </c>
      <c r="E215" s="3">
        <v>841587109</v>
      </c>
      <c r="F215" s="3">
        <v>660586207</v>
      </c>
      <c r="G215" s="5">
        <f t="shared" si="3"/>
        <v>0.78492909401253674</v>
      </c>
      <c r="I215" s="4">
        <v>0.78492909401253674</v>
      </c>
    </row>
    <row r="216" spans="1:9" x14ac:dyDescent="0.25">
      <c r="A216" t="s">
        <v>438</v>
      </c>
      <c r="B216" t="s">
        <v>439</v>
      </c>
      <c r="C216">
        <v>1</v>
      </c>
      <c r="D216" t="s">
        <v>440</v>
      </c>
      <c r="E216" s="3">
        <v>5725832387</v>
      </c>
      <c r="F216" s="3">
        <v>3230435035</v>
      </c>
      <c r="G216" s="5">
        <f t="shared" si="3"/>
        <v>0.56418609848489787</v>
      </c>
      <c r="I216" s="4">
        <v>0.56418609848489787</v>
      </c>
    </row>
    <row r="217" spans="1:9" x14ac:dyDescent="0.25">
      <c r="A217" t="s">
        <v>441</v>
      </c>
      <c r="B217" t="s">
        <v>442</v>
      </c>
      <c r="C217">
        <v>0</v>
      </c>
      <c r="D217" t="s">
        <v>443</v>
      </c>
      <c r="E217" s="3">
        <v>1314867915</v>
      </c>
      <c r="F217" s="3">
        <v>597961604</v>
      </c>
      <c r="G217" s="5">
        <f t="shared" si="3"/>
        <v>0.45476933247701917</v>
      </c>
      <c r="I217" s="4">
        <v>0.45476933247701917</v>
      </c>
    </row>
    <row r="218" spans="1:9" x14ac:dyDescent="0.25">
      <c r="A218" t="s">
        <v>444</v>
      </c>
      <c r="B218" t="s">
        <v>445</v>
      </c>
      <c r="C218">
        <v>0</v>
      </c>
      <c r="D218" t="s">
        <v>446</v>
      </c>
      <c r="E218" s="3">
        <v>87869658</v>
      </c>
      <c r="F218" s="3">
        <v>79726500</v>
      </c>
      <c r="G218" s="5">
        <f t="shared" si="3"/>
        <v>0.9073268499576953</v>
      </c>
      <c r="I218" s="4">
        <v>0.9073268499576953</v>
      </c>
    </row>
    <row r="219" spans="1:9" x14ac:dyDescent="0.25">
      <c r="A219" t="s">
        <v>447</v>
      </c>
      <c r="B219" t="s">
        <v>448</v>
      </c>
      <c r="C219">
        <v>0</v>
      </c>
      <c r="D219" t="s">
        <v>449</v>
      </c>
      <c r="E219" s="3">
        <v>189837375</v>
      </c>
      <c r="F219" s="3">
        <v>189837373</v>
      </c>
      <c r="G219" s="5">
        <f t="shared" si="3"/>
        <v>0.99999998946466684</v>
      </c>
      <c r="I219" s="4">
        <v>0.99999998946466684</v>
      </c>
    </row>
    <row r="220" spans="1:9" x14ac:dyDescent="0.25">
      <c r="A220" t="s">
        <v>450</v>
      </c>
      <c r="B220" t="s">
        <v>451</v>
      </c>
      <c r="C220">
        <v>0</v>
      </c>
      <c r="D220" t="s">
        <v>452</v>
      </c>
      <c r="E220" s="3">
        <v>772543884</v>
      </c>
      <c r="F220" s="3">
        <v>1E-3</v>
      </c>
      <c r="G220" s="5">
        <f t="shared" si="3"/>
        <v>1.2944248484918432E-12</v>
      </c>
      <c r="I220" s="4">
        <v>1.2944248484918432E-12</v>
      </c>
    </row>
    <row r="221" spans="1:9" x14ac:dyDescent="0.25">
      <c r="A221" t="s">
        <v>453</v>
      </c>
      <c r="B221" t="s">
        <v>454</v>
      </c>
      <c r="C221">
        <v>0</v>
      </c>
      <c r="D221" t="s">
        <v>455</v>
      </c>
      <c r="E221" s="3">
        <v>6284705666</v>
      </c>
      <c r="F221" s="3">
        <v>5906208389</v>
      </c>
      <c r="G221" s="5">
        <f t="shared" si="3"/>
        <v>0.93977486025357482</v>
      </c>
      <c r="I221" s="4">
        <v>0.93977486025357482</v>
      </c>
    </row>
    <row r="222" spans="1:9" x14ac:dyDescent="0.25">
      <c r="A222" t="s">
        <v>456</v>
      </c>
      <c r="B222" t="s">
        <v>457</v>
      </c>
      <c r="C222">
        <v>0</v>
      </c>
      <c r="D222" t="s">
        <v>458</v>
      </c>
      <c r="E222" s="3">
        <v>200598500</v>
      </c>
      <c r="F222" s="3">
        <v>195871021</v>
      </c>
      <c r="G222" s="5">
        <f t="shared" si="3"/>
        <v>0.97643312886188083</v>
      </c>
      <c r="I222" s="4">
        <v>0.97643312886188083</v>
      </c>
    </row>
    <row r="223" spans="1:9" x14ac:dyDescent="0.25">
      <c r="A223" t="s">
        <v>459</v>
      </c>
      <c r="B223" t="s">
        <v>460</v>
      </c>
      <c r="C223">
        <v>70</v>
      </c>
      <c r="D223" t="s">
        <v>461</v>
      </c>
      <c r="E223" s="3">
        <v>541913304</v>
      </c>
      <c r="F223" s="3">
        <v>475834683</v>
      </c>
      <c r="G223" s="5">
        <f t="shared" si="3"/>
        <v>0.8780642207669439</v>
      </c>
      <c r="I223" s="4">
        <v>0.8780642207669439</v>
      </c>
    </row>
    <row r="224" spans="1:9" x14ac:dyDescent="0.25">
      <c r="A224" t="s">
        <v>462</v>
      </c>
      <c r="B224" t="s">
        <v>463</v>
      </c>
      <c r="C224">
        <v>0</v>
      </c>
      <c r="D224" t="s">
        <v>464</v>
      </c>
      <c r="E224" s="3">
        <v>15700000</v>
      </c>
      <c r="F224" s="3">
        <v>1E-3</v>
      </c>
      <c r="G224" s="5">
        <f t="shared" si="3"/>
        <v>6.3694267515923563E-11</v>
      </c>
      <c r="I224" s="4">
        <v>6.3694267515923563E-11</v>
      </c>
    </row>
    <row r="225" spans="1:9" x14ac:dyDescent="0.25">
      <c r="A225" t="s">
        <v>465</v>
      </c>
      <c r="B225" t="s">
        <v>466</v>
      </c>
      <c r="C225">
        <v>40</v>
      </c>
      <c r="D225" t="s">
        <v>467</v>
      </c>
      <c r="E225" s="3">
        <v>1149300000</v>
      </c>
      <c r="F225" s="3">
        <v>1075433650</v>
      </c>
      <c r="G225" s="5">
        <f t="shared" si="3"/>
        <v>0.93572926999042894</v>
      </c>
      <c r="I225" s="4">
        <v>0.93572926999042894</v>
      </c>
    </row>
    <row r="226" spans="1:9" x14ac:dyDescent="0.25">
      <c r="A226" t="s">
        <v>468</v>
      </c>
      <c r="B226" t="s">
        <v>469</v>
      </c>
      <c r="C226">
        <v>30</v>
      </c>
      <c r="D226" t="s">
        <v>470</v>
      </c>
      <c r="E226" s="3">
        <v>177156000</v>
      </c>
      <c r="F226" s="3">
        <v>170465208</v>
      </c>
      <c r="G226" s="5">
        <f t="shared" si="3"/>
        <v>0.96223220212693894</v>
      </c>
      <c r="I226" s="4">
        <v>0.96223220212693894</v>
      </c>
    </row>
    <row r="227" spans="1:9" x14ac:dyDescent="0.25">
      <c r="A227" t="s">
        <v>471</v>
      </c>
      <c r="B227" t="s">
        <v>472</v>
      </c>
      <c r="C227">
        <v>0</v>
      </c>
      <c r="D227" t="s">
        <v>473</v>
      </c>
      <c r="E227" s="3">
        <v>70000000</v>
      </c>
      <c r="F227" s="3">
        <v>69000000</v>
      </c>
      <c r="G227" s="5">
        <f t="shared" si="3"/>
        <v>0.98571428571428577</v>
      </c>
      <c r="I227" s="4">
        <v>0.98571428571428577</v>
      </c>
    </row>
    <row r="228" spans="1:9" x14ac:dyDescent="0.25">
      <c r="A228" t="s">
        <v>474</v>
      </c>
      <c r="B228" t="s">
        <v>475</v>
      </c>
      <c r="C228">
        <v>120</v>
      </c>
      <c r="D228" t="s">
        <v>476</v>
      </c>
      <c r="E228" s="3">
        <v>1360226429</v>
      </c>
      <c r="F228" s="3">
        <v>1255088009</v>
      </c>
      <c r="G228" s="5">
        <f t="shared" si="3"/>
        <v>0.92270520719311799</v>
      </c>
      <c r="I228" s="4">
        <v>0.92270520719311799</v>
      </c>
    </row>
    <row r="229" spans="1:9" x14ac:dyDescent="0.25">
      <c r="A229" t="s">
        <v>477</v>
      </c>
      <c r="B229" t="s">
        <v>478</v>
      </c>
      <c r="C229">
        <v>0</v>
      </c>
      <c r="D229" t="s">
        <v>479</v>
      </c>
      <c r="E229" s="3">
        <v>155624000</v>
      </c>
      <c r="F229" s="3">
        <v>151440388</v>
      </c>
      <c r="G229" s="5">
        <f t="shared" si="3"/>
        <v>0.97311717986942892</v>
      </c>
      <c r="I229" s="4">
        <v>0.97311717986942892</v>
      </c>
    </row>
    <row r="230" spans="1:9" x14ac:dyDescent="0.25">
      <c r="A230" t="s">
        <v>480</v>
      </c>
      <c r="B230" t="s">
        <v>481</v>
      </c>
      <c r="C230">
        <v>0</v>
      </c>
      <c r="D230" t="s">
        <v>482</v>
      </c>
      <c r="E230" s="3">
        <v>680671757</v>
      </c>
      <c r="F230" s="3">
        <v>416341875</v>
      </c>
      <c r="G230" s="5">
        <f t="shared" si="3"/>
        <v>0.61166321463812401</v>
      </c>
      <c r="I230" s="4">
        <v>0.61166321463812401</v>
      </c>
    </row>
    <row r="231" spans="1:9" x14ac:dyDescent="0.25">
      <c r="A231" t="s">
        <v>483</v>
      </c>
      <c r="B231" t="s">
        <v>484</v>
      </c>
      <c r="C231">
        <v>0</v>
      </c>
      <c r="D231" t="s">
        <v>485</v>
      </c>
      <c r="E231" s="3">
        <v>10806903644</v>
      </c>
      <c r="F231" s="3">
        <v>10430009261</v>
      </c>
      <c r="G231" s="5">
        <f t="shared" si="3"/>
        <v>0.9651246651755564</v>
      </c>
      <c r="I231" s="4">
        <v>0.9651246651755564</v>
      </c>
    </row>
    <row r="232" spans="1:9" x14ac:dyDescent="0.25">
      <c r="A232" t="s">
        <v>486</v>
      </c>
      <c r="B232" t="s">
        <v>487</v>
      </c>
      <c r="C232">
        <v>1</v>
      </c>
      <c r="D232" t="s">
        <v>488</v>
      </c>
      <c r="E232" s="3">
        <v>1031864080</v>
      </c>
      <c r="F232" s="3">
        <v>995109908</v>
      </c>
      <c r="G232" s="5">
        <f t="shared" si="3"/>
        <v>0.9643808010062721</v>
      </c>
      <c r="I232" s="4">
        <v>0.9643808010062721</v>
      </c>
    </row>
    <row r="233" spans="1:9" x14ac:dyDescent="0.25">
      <c r="A233" t="s">
        <v>489</v>
      </c>
      <c r="B233" t="s">
        <v>490</v>
      </c>
      <c r="C233">
        <v>0</v>
      </c>
      <c r="D233" t="s">
        <v>491</v>
      </c>
      <c r="E233" s="3">
        <v>50000000</v>
      </c>
      <c r="F233" s="3">
        <v>1E-3</v>
      </c>
      <c r="G233" s="5">
        <f t="shared" si="3"/>
        <v>2.0000000000000002E-11</v>
      </c>
      <c r="I233" s="4">
        <v>2.0000000000000002E-11</v>
      </c>
    </row>
    <row r="234" spans="1:9" x14ac:dyDescent="0.25">
      <c r="A234" t="s">
        <v>492</v>
      </c>
      <c r="B234" t="s">
        <v>493</v>
      </c>
      <c r="C234">
        <v>2</v>
      </c>
      <c r="D234" t="s">
        <v>494</v>
      </c>
      <c r="E234" s="3">
        <v>383640000</v>
      </c>
      <c r="F234" s="3">
        <v>383640000</v>
      </c>
      <c r="G234" s="5">
        <f t="shared" si="3"/>
        <v>1</v>
      </c>
      <c r="I234" s="4">
        <v>1</v>
      </c>
    </row>
    <row r="235" spans="1:9" x14ac:dyDescent="0.25">
      <c r="A235" t="s">
        <v>495</v>
      </c>
      <c r="B235" t="s">
        <v>496</v>
      </c>
      <c r="C235">
        <v>80</v>
      </c>
      <c r="D235" t="s">
        <v>497</v>
      </c>
      <c r="E235" s="3">
        <v>1083763182</v>
      </c>
      <c r="F235" s="3">
        <v>1083750938</v>
      </c>
      <c r="G235" s="5">
        <f t="shared" si="3"/>
        <v>0.99998870232888204</v>
      </c>
      <c r="I235" s="4">
        <v>0.99998870232888204</v>
      </c>
    </row>
    <row r="236" spans="1:9" x14ac:dyDescent="0.25">
      <c r="A236" t="s">
        <v>498</v>
      </c>
      <c r="B236" t="s">
        <v>499</v>
      </c>
      <c r="C236">
        <v>1</v>
      </c>
      <c r="D236" t="s">
        <v>500</v>
      </c>
      <c r="E236" s="3">
        <v>170000000</v>
      </c>
      <c r="F236" s="3">
        <v>151534378</v>
      </c>
      <c r="G236" s="5">
        <f t="shared" si="3"/>
        <v>0.89137869411764703</v>
      </c>
      <c r="I236" s="4">
        <v>0.89137869411764703</v>
      </c>
    </row>
    <row r="237" spans="1:9" x14ac:dyDescent="0.25">
      <c r="A237" t="s">
        <v>501</v>
      </c>
    </row>
    <row r="238" spans="1:9" x14ac:dyDescent="0.25">
      <c r="A238" t="s">
        <v>502</v>
      </c>
      <c r="B238" t="s">
        <v>503</v>
      </c>
      <c r="C238">
        <v>0.3</v>
      </c>
      <c r="D238" t="s">
        <v>504</v>
      </c>
      <c r="E238" s="3">
        <v>8372108424</v>
      </c>
      <c r="F238" s="3">
        <v>8372108424</v>
      </c>
      <c r="G238" s="5">
        <f t="shared" si="3"/>
        <v>1</v>
      </c>
      <c r="I238" s="4">
        <v>1</v>
      </c>
    </row>
    <row r="239" spans="1:9" x14ac:dyDescent="0.25">
      <c r="A239" t="s">
        <v>505</v>
      </c>
      <c r="B239" t="s">
        <v>506</v>
      </c>
      <c r="C239">
        <v>1</v>
      </c>
      <c r="D239" t="s">
        <v>507</v>
      </c>
      <c r="E239" s="3">
        <v>176530675</v>
      </c>
      <c r="F239" s="3">
        <v>165410509</v>
      </c>
      <c r="G239" s="5">
        <f t="shared" si="3"/>
        <v>0.93700717453213156</v>
      </c>
      <c r="I239" s="4">
        <v>0.93700717453213156</v>
      </c>
    </row>
    <row r="240" spans="1:9" x14ac:dyDescent="0.25">
      <c r="A240" t="s">
        <v>508</v>
      </c>
      <c r="B240" t="s">
        <v>509</v>
      </c>
      <c r="C240">
        <v>49843</v>
      </c>
      <c r="D240" t="s">
        <v>510</v>
      </c>
      <c r="E240" s="3">
        <v>146417384644</v>
      </c>
      <c r="F240" s="3">
        <v>144887897</v>
      </c>
      <c r="G240" s="5">
        <f t="shared" si="3"/>
        <v>9.8955392047386445E-4</v>
      </c>
      <c r="I240" s="4">
        <v>9.8955392047386445E-4</v>
      </c>
    </row>
    <row r="241" spans="1:9" x14ac:dyDescent="0.25">
      <c r="A241" t="s">
        <v>511</v>
      </c>
      <c r="B241" t="s">
        <v>512</v>
      </c>
      <c r="C241">
        <v>12</v>
      </c>
      <c r="D241" t="s">
        <v>513</v>
      </c>
      <c r="E241" s="3">
        <v>18515647121</v>
      </c>
      <c r="F241" s="3">
        <v>16622072059</v>
      </c>
      <c r="G241" s="5">
        <f t="shared" si="3"/>
        <v>0.89773108929839385</v>
      </c>
      <c r="I241" s="4">
        <v>0.89773108929839385</v>
      </c>
    </row>
    <row r="242" spans="1:9" x14ac:dyDescent="0.25">
      <c r="A242" t="s">
        <v>514</v>
      </c>
      <c r="B242" t="s">
        <v>515</v>
      </c>
      <c r="C242">
        <v>100</v>
      </c>
      <c r="D242" t="s">
        <v>516</v>
      </c>
      <c r="E242" s="3">
        <v>47894994458</v>
      </c>
      <c r="F242" s="3">
        <v>37138155985</v>
      </c>
      <c r="G242" s="5">
        <f t="shared" si="3"/>
        <v>0.77540787727968385</v>
      </c>
      <c r="I242" s="4">
        <v>0.77540787727968385</v>
      </c>
    </row>
    <row r="243" spans="1:9" x14ac:dyDescent="0.25">
      <c r="A243" t="s">
        <v>517</v>
      </c>
      <c r="B243" t="s">
        <v>518</v>
      </c>
      <c r="C243">
        <v>100</v>
      </c>
      <c r="D243" t="s">
        <v>519</v>
      </c>
      <c r="E243" s="3">
        <v>11862309581</v>
      </c>
      <c r="F243" s="3">
        <v>11256093129</v>
      </c>
      <c r="G243" s="5">
        <f t="shared" si="3"/>
        <v>0.94889557991548423</v>
      </c>
      <c r="I243" s="4">
        <v>0.94889557991548423</v>
      </c>
    </row>
    <row r="244" spans="1:9" x14ac:dyDescent="0.25">
      <c r="A244" t="s">
        <v>520</v>
      </c>
      <c r="B244" t="s">
        <v>521</v>
      </c>
      <c r="C244">
        <v>35</v>
      </c>
      <c r="D244" t="s">
        <v>522</v>
      </c>
      <c r="E244" s="3">
        <v>50000000</v>
      </c>
      <c r="F244" s="3">
        <v>47839190</v>
      </c>
      <c r="G244" s="5">
        <f t="shared" si="3"/>
        <v>0.95678379999999996</v>
      </c>
      <c r="I244" s="4">
        <v>0.95678379999999996</v>
      </c>
    </row>
    <row r="245" spans="1:9" x14ac:dyDescent="0.25">
      <c r="A245" t="s">
        <v>523</v>
      </c>
      <c r="B245" t="s">
        <v>524</v>
      </c>
      <c r="C245">
        <v>17</v>
      </c>
      <c r="D245" t="s">
        <v>525</v>
      </c>
      <c r="E245" s="3">
        <v>11828853707</v>
      </c>
      <c r="F245" s="3">
        <v>2473436663</v>
      </c>
      <c r="G245" s="5">
        <f t="shared" si="3"/>
        <v>0.20910197422902324</v>
      </c>
      <c r="I245" s="4">
        <v>0.20910197422902324</v>
      </c>
    </row>
    <row r="246" spans="1:9" x14ac:dyDescent="0.25">
      <c r="A246" t="s">
        <v>526</v>
      </c>
      <c r="B246" t="s">
        <v>527</v>
      </c>
      <c r="C246">
        <v>250</v>
      </c>
      <c r="D246" t="s">
        <v>528</v>
      </c>
      <c r="E246" s="3">
        <v>1056632949</v>
      </c>
      <c r="F246" s="3">
        <v>888834659</v>
      </c>
      <c r="G246" s="5">
        <f t="shared" si="3"/>
        <v>0.84119528909371533</v>
      </c>
      <c r="I246" s="4">
        <v>0.84119528909371533</v>
      </c>
    </row>
    <row r="247" spans="1:9" x14ac:dyDescent="0.25">
      <c r="A247" t="s">
        <v>529</v>
      </c>
      <c r="B247" t="s">
        <v>530</v>
      </c>
      <c r="C247">
        <v>1</v>
      </c>
      <c r="D247" t="s">
        <v>531</v>
      </c>
      <c r="E247" s="3">
        <v>3863112880</v>
      </c>
      <c r="F247" s="3">
        <v>3299488300</v>
      </c>
      <c r="G247" s="5">
        <f t="shared" si="3"/>
        <v>0.85410092909322388</v>
      </c>
      <c r="I247" s="4">
        <v>0.85410092909322388</v>
      </c>
    </row>
    <row r="248" spans="1:9" x14ac:dyDescent="0.25">
      <c r="A248" t="s">
        <v>532</v>
      </c>
      <c r="B248" t="s">
        <v>533</v>
      </c>
      <c r="C248">
        <v>1</v>
      </c>
      <c r="D248" t="s">
        <v>534</v>
      </c>
      <c r="E248" s="3">
        <v>2000000000</v>
      </c>
      <c r="F248" s="3">
        <v>942287758</v>
      </c>
      <c r="G248" s="5">
        <f t="shared" si="3"/>
        <v>0.47114387899999999</v>
      </c>
      <c r="I248" s="4">
        <v>0.47114387899999999</v>
      </c>
    </row>
    <row r="249" spans="1:9" x14ac:dyDescent="0.25">
      <c r="A249" t="s">
        <v>535</v>
      </c>
      <c r="B249" t="s">
        <v>536</v>
      </c>
      <c r="C249" t="s">
        <v>537</v>
      </c>
      <c r="D249" t="s">
        <v>538</v>
      </c>
      <c r="E249" s="3">
        <v>2859448623</v>
      </c>
      <c r="F249" s="3">
        <v>2535236580</v>
      </c>
      <c r="G249" s="5">
        <f t="shared" si="3"/>
        <v>0.88661728684607322</v>
      </c>
      <c r="I249" s="4">
        <v>0.88661728684607322</v>
      </c>
    </row>
    <row r="250" spans="1:9" x14ac:dyDescent="0.25">
      <c r="A250" t="s">
        <v>539</v>
      </c>
      <c r="B250" t="s">
        <v>540</v>
      </c>
      <c r="C250">
        <v>1</v>
      </c>
      <c r="D250" t="s">
        <v>541</v>
      </c>
      <c r="E250" s="3">
        <v>650000000</v>
      </c>
      <c r="F250" s="3">
        <v>160200000</v>
      </c>
      <c r="G250" s="5">
        <f t="shared" si="3"/>
        <v>0.24646153846153845</v>
      </c>
      <c r="I250" s="4">
        <v>0.24646153846153845</v>
      </c>
    </row>
    <row r="251" spans="1:9" x14ac:dyDescent="0.25">
      <c r="A251" t="s">
        <v>542</v>
      </c>
      <c r="B251" t="s">
        <v>543</v>
      </c>
      <c r="C251">
        <v>2</v>
      </c>
      <c r="D251" t="s">
        <v>544</v>
      </c>
      <c r="E251" s="3">
        <v>70000000</v>
      </c>
      <c r="F251" s="3">
        <v>67431350</v>
      </c>
      <c r="G251" s="5">
        <f t="shared" si="3"/>
        <v>0.96330499999999997</v>
      </c>
      <c r="I251" s="4">
        <v>0.96330499999999997</v>
      </c>
    </row>
    <row r="252" spans="1:9" x14ac:dyDescent="0.25">
      <c r="A252" t="s">
        <v>545</v>
      </c>
      <c r="B252" t="s">
        <v>546</v>
      </c>
      <c r="C252">
        <v>1</v>
      </c>
      <c r="D252" t="s">
        <v>547</v>
      </c>
      <c r="E252" s="3">
        <v>200000000</v>
      </c>
      <c r="F252" s="3">
        <v>156690400</v>
      </c>
      <c r="G252" s="5">
        <f t="shared" si="3"/>
        <v>0.78345200000000004</v>
      </c>
      <c r="I252" s="4">
        <v>0.78345200000000004</v>
      </c>
    </row>
    <row r="253" spans="1:9" x14ac:dyDescent="0.25">
      <c r="A253" t="s">
        <v>548</v>
      </c>
      <c r="B253" t="s">
        <v>549</v>
      </c>
      <c r="C253">
        <v>2</v>
      </c>
      <c r="D253" t="s">
        <v>550</v>
      </c>
      <c r="E253" s="3">
        <v>890000000</v>
      </c>
      <c r="F253" s="3">
        <v>1E-3</v>
      </c>
      <c r="G253" s="5">
        <f t="shared" si="3"/>
        <v>1.1235955056179775E-12</v>
      </c>
      <c r="I253" s="4">
        <v>1.1235955056179775E-12</v>
      </c>
    </row>
    <row r="254" spans="1:9" x14ac:dyDescent="0.25">
      <c r="A254" t="s">
        <v>551</v>
      </c>
      <c r="B254" t="s">
        <v>552</v>
      </c>
      <c r="C254">
        <v>1</v>
      </c>
      <c r="D254" t="s">
        <v>553</v>
      </c>
      <c r="E254" s="3">
        <v>890000000</v>
      </c>
      <c r="F254" s="3">
        <v>503322399</v>
      </c>
      <c r="G254" s="5">
        <f t="shared" si="3"/>
        <v>0.56553078539325841</v>
      </c>
      <c r="I254" s="4">
        <v>0.56553078539325841</v>
      </c>
    </row>
    <row r="255" spans="1:9" x14ac:dyDescent="0.25">
      <c r="A255" t="s">
        <v>554</v>
      </c>
      <c r="B255" t="s">
        <v>555</v>
      </c>
      <c r="C255">
        <v>1</v>
      </c>
      <c r="D255" t="s">
        <v>556</v>
      </c>
      <c r="E255" s="3">
        <v>477254112</v>
      </c>
      <c r="F255" s="3">
        <v>266326522</v>
      </c>
      <c r="G255" s="5">
        <f t="shared" si="3"/>
        <v>0.55803924011030837</v>
      </c>
      <c r="I255" s="4">
        <v>0.55803924011030837</v>
      </c>
    </row>
    <row r="256" spans="1:9" x14ac:dyDescent="0.25">
      <c r="A256" t="s">
        <v>557</v>
      </c>
      <c r="B256" t="s">
        <v>558</v>
      </c>
    </row>
    <row r="257" spans="1:9" x14ac:dyDescent="0.25">
      <c r="A257" t="s">
        <v>559</v>
      </c>
      <c r="B257" t="s">
        <v>560</v>
      </c>
      <c r="C257">
        <v>100</v>
      </c>
      <c r="D257" t="s">
        <v>561</v>
      </c>
      <c r="E257" s="3">
        <v>738061000</v>
      </c>
      <c r="F257" s="3">
        <v>502326684</v>
      </c>
      <c r="G257" s="5">
        <f t="shared" si="3"/>
        <v>0.68060320759395221</v>
      </c>
      <c r="I257" s="4">
        <v>0.68060320759395221</v>
      </c>
    </row>
    <row r="258" spans="1:9" x14ac:dyDescent="0.25">
      <c r="A258" t="s">
        <v>562</v>
      </c>
      <c r="B258" t="s">
        <v>563</v>
      </c>
      <c r="C258">
        <v>0</v>
      </c>
      <c r="D258" t="s">
        <v>564</v>
      </c>
      <c r="E258" s="3">
        <v>1348655760</v>
      </c>
      <c r="F258" s="3">
        <v>1232899356</v>
      </c>
      <c r="G258" s="5">
        <f t="shared" si="3"/>
        <v>0.91416905081842381</v>
      </c>
      <c r="I258" s="4">
        <v>0.91416905081842381</v>
      </c>
    </row>
    <row r="259" spans="1:9" x14ac:dyDescent="0.25">
      <c r="A259" t="s">
        <v>565</v>
      </c>
      <c r="B259" t="s">
        <v>566</v>
      </c>
      <c r="C259">
        <v>0</v>
      </c>
      <c r="E259" s="3">
        <v>1E-3</v>
      </c>
      <c r="F259" s="3">
        <v>1E-3</v>
      </c>
      <c r="G259" s="5">
        <f t="shared" si="3"/>
        <v>1</v>
      </c>
      <c r="I259" s="4">
        <v>1</v>
      </c>
    </row>
    <row r="260" spans="1:9" x14ac:dyDescent="0.25">
      <c r="A260" t="s">
        <v>567</v>
      </c>
      <c r="B260" t="s">
        <v>568</v>
      </c>
      <c r="C260">
        <v>0</v>
      </c>
      <c r="D260" t="s">
        <v>569</v>
      </c>
      <c r="E260" s="3">
        <v>3000818285</v>
      </c>
      <c r="F260" s="3">
        <v>2823206424</v>
      </c>
      <c r="G260" s="5">
        <f t="shared" si="3"/>
        <v>0.94081219049889919</v>
      </c>
      <c r="I260" s="4">
        <v>0.94081219049889919</v>
      </c>
    </row>
    <row r="261" spans="1:9" x14ac:dyDescent="0.25">
      <c r="A261" t="s">
        <v>570</v>
      </c>
      <c r="B261" t="s">
        <v>571</v>
      </c>
      <c r="C261">
        <v>22</v>
      </c>
      <c r="D261" t="s">
        <v>572</v>
      </c>
      <c r="E261" s="3">
        <v>250000000</v>
      </c>
      <c r="F261" s="3">
        <v>249657562</v>
      </c>
      <c r="G261" s="5">
        <f t="shared" ref="G261:G324" si="4">F261/E261</f>
        <v>0.998630248</v>
      </c>
      <c r="I261" s="4">
        <v>0.998630248</v>
      </c>
    </row>
    <row r="262" spans="1:9" x14ac:dyDescent="0.25">
      <c r="A262" t="s">
        <v>573</v>
      </c>
      <c r="B262" t="s">
        <v>574</v>
      </c>
      <c r="C262">
        <v>13878</v>
      </c>
      <c r="D262" t="s">
        <v>575</v>
      </c>
      <c r="E262" s="3">
        <v>3066414411</v>
      </c>
      <c r="F262" s="3">
        <v>3038617256</v>
      </c>
      <c r="G262" s="5">
        <f t="shared" si="4"/>
        <v>0.99093496466091324</v>
      </c>
      <c r="I262" s="4">
        <v>0.99093496466091324</v>
      </c>
    </row>
    <row r="263" spans="1:9" x14ac:dyDescent="0.25">
      <c r="A263" t="s">
        <v>576</v>
      </c>
      <c r="B263" t="s">
        <v>577</v>
      </c>
      <c r="C263">
        <v>4868</v>
      </c>
      <c r="D263" t="s">
        <v>578</v>
      </c>
      <c r="E263" s="3">
        <v>1475142996</v>
      </c>
      <c r="F263" s="3">
        <v>1464355</v>
      </c>
      <c r="G263" s="5">
        <f t="shared" si="4"/>
        <v>9.926868133941912E-4</v>
      </c>
      <c r="I263" s="4">
        <v>9.926868133941912E-4</v>
      </c>
    </row>
    <row r="264" spans="1:9" x14ac:dyDescent="0.25">
      <c r="A264" t="s">
        <v>579</v>
      </c>
      <c r="B264" t="s">
        <v>580</v>
      </c>
      <c r="C264">
        <v>3.9049999999999998</v>
      </c>
      <c r="D264" t="s">
        <v>581</v>
      </c>
      <c r="E264" s="3">
        <v>2064905365</v>
      </c>
      <c r="F264" s="3">
        <v>2050865365</v>
      </c>
      <c r="G264" s="5">
        <f t="shared" si="4"/>
        <v>0.99320065692211512</v>
      </c>
      <c r="I264" s="4">
        <v>0.99320065692211512</v>
      </c>
    </row>
    <row r="265" spans="1:9" x14ac:dyDescent="0.25">
      <c r="A265" t="s">
        <v>582</v>
      </c>
      <c r="B265" t="s">
        <v>583</v>
      </c>
      <c r="C265">
        <v>0</v>
      </c>
      <c r="D265" t="s">
        <v>584</v>
      </c>
      <c r="E265" s="3">
        <v>699215104</v>
      </c>
      <c r="F265" s="3">
        <v>403851639</v>
      </c>
      <c r="G265" s="5">
        <f t="shared" si="4"/>
        <v>0.57757854012261156</v>
      </c>
      <c r="I265" s="4">
        <v>0.57757854012261156</v>
      </c>
    </row>
    <row r="266" spans="1:9" x14ac:dyDescent="0.25">
      <c r="A266" t="s">
        <v>585</v>
      </c>
      <c r="B266" t="s">
        <v>586</v>
      </c>
      <c r="C266">
        <v>0</v>
      </c>
      <c r="D266" t="s">
        <v>587</v>
      </c>
      <c r="E266" s="3">
        <v>160000000</v>
      </c>
      <c r="F266" s="3">
        <v>159642195</v>
      </c>
      <c r="G266" s="5">
        <f t="shared" si="4"/>
        <v>0.99776371875000003</v>
      </c>
      <c r="I266" s="4">
        <v>0.99776371875000003</v>
      </c>
    </row>
    <row r="267" spans="1:9" x14ac:dyDescent="0.25">
      <c r="A267" t="s">
        <v>588</v>
      </c>
      <c r="B267" t="s">
        <v>589</v>
      </c>
      <c r="C267">
        <v>5</v>
      </c>
      <c r="D267" t="s">
        <v>590</v>
      </c>
      <c r="E267" s="3">
        <v>1094587500</v>
      </c>
      <c r="F267" s="3">
        <v>94587500</v>
      </c>
      <c r="G267" s="5">
        <f t="shared" si="4"/>
        <v>8.6413831694588147E-2</v>
      </c>
      <c r="I267" s="4">
        <v>8.6413831694588147E-2</v>
      </c>
    </row>
    <row r="268" spans="1:9" x14ac:dyDescent="0.25">
      <c r="A268" t="s">
        <v>591</v>
      </c>
      <c r="B268" t="s">
        <v>592</v>
      </c>
      <c r="C268">
        <v>639</v>
      </c>
      <c r="D268" t="s">
        <v>593</v>
      </c>
      <c r="E268" s="3">
        <v>775676196</v>
      </c>
      <c r="F268" s="3">
        <v>682856018</v>
      </c>
      <c r="G268" s="5">
        <f t="shared" si="4"/>
        <v>0.88033643615898716</v>
      </c>
      <c r="I268" s="4">
        <v>0.88033643615898716</v>
      </c>
    </row>
    <row r="269" spans="1:9" x14ac:dyDescent="0.25">
      <c r="A269" t="s">
        <v>594</v>
      </c>
      <c r="B269" t="s">
        <v>595</v>
      </c>
      <c r="C269">
        <v>1860</v>
      </c>
      <c r="D269" t="s">
        <v>596</v>
      </c>
      <c r="E269" s="3">
        <v>2482174408</v>
      </c>
      <c r="F269" s="3">
        <v>2339669673</v>
      </c>
      <c r="G269" s="5">
        <f t="shared" si="4"/>
        <v>0.94258875019389854</v>
      </c>
      <c r="I269" s="4">
        <v>0.94258875019389854</v>
      </c>
    </row>
    <row r="270" spans="1:9" x14ac:dyDescent="0.25">
      <c r="A270" t="s">
        <v>597</v>
      </c>
      <c r="B270" t="s">
        <v>598</v>
      </c>
      <c r="C270">
        <v>0</v>
      </c>
      <c r="D270" t="s">
        <v>599</v>
      </c>
      <c r="E270" s="3">
        <v>3498250000</v>
      </c>
      <c r="F270" s="3">
        <v>2384155819</v>
      </c>
      <c r="G270" s="5">
        <f t="shared" si="4"/>
        <v>0.68152814092760661</v>
      </c>
      <c r="I270" s="4">
        <v>0.68152814092760661</v>
      </c>
    </row>
    <row r="271" spans="1:9" x14ac:dyDescent="0.25">
      <c r="A271" t="s">
        <v>600</v>
      </c>
      <c r="B271" t="s">
        <v>601</v>
      </c>
      <c r="C271">
        <v>0</v>
      </c>
      <c r="D271" t="s">
        <v>602</v>
      </c>
      <c r="E271" s="3">
        <v>256327104</v>
      </c>
      <c r="F271" s="3">
        <v>255546300</v>
      </c>
      <c r="G271" s="5">
        <f t="shared" si="4"/>
        <v>0.9969538765592264</v>
      </c>
      <c r="I271" s="4">
        <v>0.9969538765592264</v>
      </c>
    </row>
    <row r="272" spans="1:9" x14ac:dyDescent="0.25">
      <c r="A272" t="s">
        <v>603</v>
      </c>
      <c r="B272" t="s">
        <v>604</v>
      </c>
      <c r="C272">
        <v>1077</v>
      </c>
      <c r="D272" t="s">
        <v>605</v>
      </c>
      <c r="E272" s="3">
        <v>386873660</v>
      </c>
      <c r="F272" s="3">
        <v>385263660</v>
      </c>
      <c r="G272" s="5">
        <f t="shared" si="4"/>
        <v>0.99583843469726008</v>
      </c>
      <c r="I272" s="4">
        <v>0.99583843469726008</v>
      </c>
    </row>
    <row r="273" spans="1:9" x14ac:dyDescent="0.25">
      <c r="A273" t="s">
        <v>606</v>
      </c>
      <c r="B273" t="s">
        <v>607</v>
      </c>
      <c r="C273">
        <v>2900</v>
      </c>
      <c r="D273" t="s">
        <v>608</v>
      </c>
      <c r="E273" s="3">
        <v>480400000</v>
      </c>
      <c r="F273" s="3">
        <v>476026500</v>
      </c>
      <c r="G273" s="5">
        <f t="shared" si="4"/>
        <v>0.99089612822647799</v>
      </c>
      <c r="I273" s="4">
        <v>0.99089612822647799</v>
      </c>
    </row>
    <row r="274" spans="1:9" x14ac:dyDescent="0.25">
      <c r="A274" t="s">
        <v>609</v>
      </c>
      <c r="B274" t="s">
        <v>610</v>
      </c>
      <c r="C274">
        <v>9</v>
      </c>
      <c r="D274" t="s">
        <v>611</v>
      </c>
      <c r="E274" s="3">
        <v>638866840</v>
      </c>
      <c r="F274" s="3">
        <v>608379099</v>
      </c>
      <c r="G274" s="5">
        <f t="shared" si="4"/>
        <v>0.95227841063092267</v>
      </c>
      <c r="I274" s="4">
        <v>0.95227841063092267</v>
      </c>
    </row>
    <row r="275" spans="1:9" x14ac:dyDescent="0.25">
      <c r="A275" t="s">
        <v>612</v>
      </c>
    </row>
    <row r="276" spans="1:9" x14ac:dyDescent="0.25">
      <c r="A276" t="s">
        <v>613</v>
      </c>
      <c r="B276" t="s">
        <v>614</v>
      </c>
      <c r="C276">
        <v>0</v>
      </c>
      <c r="D276" t="s">
        <v>615</v>
      </c>
      <c r="E276" s="3">
        <v>2217200000</v>
      </c>
      <c r="F276" s="3">
        <v>2144191842</v>
      </c>
      <c r="G276" s="5">
        <f t="shared" si="4"/>
        <v>0.96707191141980875</v>
      </c>
      <c r="I276" s="4">
        <v>0.96707191141980875</v>
      </c>
    </row>
    <row r="277" spans="1:9" x14ac:dyDescent="0.25">
      <c r="A277" t="s">
        <v>616</v>
      </c>
      <c r="B277" t="s">
        <v>617</v>
      </c>
      <c r="C277">
        <v>0</v>
      </c>
      <c r="D277" t="s">
        <v>618</v>
      </c>
      <c r="E277" s="3">
        <v>230000000</v>
      </c>
      <c r="F277" s="3">
        <v>229999998</v>
      </c>
      <c r="G277" s="5">
        <f t="shared" si="4"/>
        <v>0.9999999913043478</v>
      </c>
      <c r="I277" s="4">
        <v>0.9999999913043478</v>
      </c>
    </row>
    <row r="278" spans="1:9" x14ac:dyDescent="0.25">
      <c r="A278" t="s">
        <v>619</v>
      </c>
      <c r="B278" t="s">
        <v>620</v>
      </c>
      <c r="C278">
        <v>0.8</v>
      </c>
      <c r="D278" t="s">
        <v>621</v>
      </c>
      <c r="E278" s="3">
        <v>250000000</v>
      </c>
      <c r="F278" s="3">
        <v>250000000</v>
      </c>
      <c r="G278" s="5">
        <f t="shared" si="4"/>
        <v>1</v>
      </c>
      <c r="I278" s="4">
        <v>1</v>
      </c>
    </row>
    <row r="279" spans="1:9" x14ac:dyDescent="0.25">
      <c r="A279" t="s">
        <v>622</v>
      </c>
      <c r="B279" t="s">
        <v>623</v>
      </c>
      <c r="C279">
        <v>0</v>
      </c>
      <c r="D279" t="s">
        <v>624</v>
      </c>
      <c r="E279" s="3">
        <v>420000000</v>
      </c>
      <c r="F279" s="3">
        <v>419940499</v>
      </c>
      <c r="G279" s="5">
        <f t="shared" si="4"/>
        <v>0.99985833095238097</v>
      </c>
      <c r="I279" s="4">
        <v>0.99985833095238097</v>
      </c>
    </row>
    <row r="280" spans="1:9" x14ac:dyDescent="0.25">
      <c r="A280" t="s">
        <v>625</v>
      </c>
      <c r="B280" t="s">
        <v>626</v>
      </c>
      <c r="C280">
        <v>4</v>
      </c>
      <c r="D280" t="s">
        <v>627</v>
      </c>
      <c r="E280" s="3">
        <v>27274723701</v>
      </c>
      <c r="F280" s="3">
        <v>26689402231</v>
      </c>
      <c r="G280" s="5">
        <f t="shared" si="4"/>
        <v>0.9785397837053601</v>
      </c>
      <c r="I280" s="4">
        <v>0.9785397837053601</v>
      </c>
    </row>
    <row r="281" spans="1:9" x14ac:dyDescent="0.25">
      <c r="A281" t="s">
        <v>628</v>
      </c>
      <c r="B281" t="s">
        <v>629</v>
      </c>
      <c r="C281">
        <v>0</v>
      </c>
      <c r="D281" t="s">
        <v>630</v>
      </c>
      <c r="E281" s="3">
        <v>350000000</v>
      </c>
      <c r="F281" s="3">
        <v>349999998</v>
      </c>
      <c r="G281" s="5">
        <f t="shared" si="4"/>
        <v>0.99999999428571429</v>
      </c>
      <c r="I281" s="4">
        <v>0.99999999428571429</v>
      </c>
    </row>
    <row r="282" spans="1:9" x14ac:dyDescent="0.25">
      <c r="A282" t="s">
        <v>631</v>
      </c>
      <c r="B282" t="s">
        <v>632</v>
      </c>
      <c r="C282">
        <v>0</v>
      </c>
      <c r="D282" t="s">
        <v>633</v>
      </c>
      <c r="E282" s="3">
        <v>300000000</v>
      </c>
      <c r="F282" s="3">
        <v>267348712</v>
      </c>
      <c r="G282" s="5">
        <f t="shared" si="4"/>
        <v>0.89116237333333337</v>
      </c>
      <c r="I282" s="4">
        <v>0.89116237333333337</v>
      </c>
    </row>
    <row r="283" spans="1:9" x14ac:dyDescent="0.25">
      <c r="A283" t="s">
        <v>634</v>
      </c>
      <c r="B283" t="s">
        <v>635</v>
      </c>
      <c r="C283">
        <v>0</v>
      </c>
      <c r="D283" t="s">
        <v>636</v>
      </c>
      <c r="E283" s="3">
        <v>160000000</v>
      </c>
      <c r="F283" s="3">
        <v>159817000</v>
      </c>
      <c r="G283" s="5">
        <f t="shared" si="4"/>
        <v>0.99885625</v>
      </c>
      <c r="I283" s="4">
        <v>0.99885625</v>
      </c>
    </row>
    <row r="284" spans="1:9" x14ac:dyDescent="0.25">
      <c r="A284" t="s">
        <v>637</v>
      </c>
      <c r="B284" t="s">
        <v>638</v>
      </c>
      <c r="C284">
        <v>1860</v>
      </c>
      <c r="D284" t="s">
        <v>639</v>
      </c>
      <c r="E284" s="3">
        <v>18880642759</v>
      </c>
      <c r="F284" s="3">
        <v>10453541984</v>
      </c>
      <c r="G284" s="5">
        <f t="shared" si="4"/>
        <v>0.55366451859892429</v>
      </c>
      <c r="I284" s="4">
        <v>0.55366451859892429</v>
      </c>
    </row>
    <row r="285" spans="1:9" x14ac:dyDescent="0.25">
      <c r="A285" t="s">
        <v>640</v>
      </c>
      <c r="B285" t="s">
        <v>641</v>
      </c>
      <c r="C285">
        <v>0</v>
      </c>
      <c r="D285" t="s">
        <v>642</v>
      </c>
      <c r="E285" s="3">
        <v>240000000</v>
      </c>
      <c r="F285" s="3">
        <v>240000000</v>
      </c>
      <c r="G285" s="5">
        <f t="shared" si="4"/>
        <v>1</v>
      </c>
      <c r="I285" s="4">
        <v>1</v>
      </c>
    </row>
    <row r="286" spans="1:9" x14ac:dyDescent="0.25">
      <c r="A286" t="s">
        <v>643</v>
      </c>
      <c r="B286" t="s">
        <v>644</v>
      </c>
      <c r="C286">
        <v>0</v>
      </c>
      <c r="D286" t="s">
        <v>645</v>
      </c>
      <c r="E286" s="3">
        <v>80000000</v>
      </c>
      <c r="F286" s="3">
        <v>61096048</v>
      </c>
      <c r="G286" s="5">
        <f t="shared" si="4"/>
        <v>0.76370059999999995</v>
      </c>
      <c r="I286" s="4">
        <v>0.76370059999999995</v>
      </c>
    </row>
    <row r="287" spans="1:9" x14ac:dyDescent="0.25">
      <c r="A287" t="s">
        <v>647</v>
      </c>
      <c r="B287" t="s">
        <v>648</v>
      </c>
      <c r="C287">
        <v>1</v>
      </c>
      <c r="D287" t="s">
        <v>649</v>
      </c>
      <c r="E287" s="3">
        <v>78001000000</v>
      </c>
      <c r="F287" s="3">
        <v>78001000000</v>
      </c>
      <c r="G287" s="5">
        <f t="shared" si="4"/>
        <v>1</v>
      </c>
      <c r="I287" s="4">
        <v>1</v>
      </c>
    </row>
    <row r="288" spans="1:9" x14ac:dyDescent="0.25">
      <c r="A288" t="s">
        <v>650</v>
      </c>
      <c r="B288" t="s">
        <v>651</v>
      </c>
      <c r="C288">
        <v>1</v>
      </c>
      <c r="D288" t="s">
        <v>652</v>
      </c>
      <c r="E288" s="3">
        <v>1344020000</v>
      </c>
      <c r="F288" s="3">
        <v>906024000</v>
      </c>
      <c r="G288" s="5">
        <f t="shared" si="4"/>
        <v>0.67411496852725405</v>
      </c>
      <c r="I288" s="4">
        <v>0.67411496852725405</v>
      </c>
    </row>
    <row r="289" spans="1:9" x14ac:dyDescent="0.25">
      <c r="A289" t="s">
        <v>650</v>
      </c>
      <c r="B289" t="s">
        <v>651</v>
      </c>
      <c r="C289">
        <v>1</v>
      </c>
      <c r="D289" t="s">
        <v>653</v>
      </c>
      <c r="E289" s="3">
        <v>757889266</v>
      </c>
      <c r="F289" s="3">
        <v>390803710</v>
      </c>
      <c r="G289" s="5">
        <f t="shared" si="4"/>
        <v>0.5156475062149779</v>
      </c>
      <c r="I289" s="4">
        <v>0.5156475062149779</v>
      </c>
    </row>
    <row r="290" spans="1:9" x14ac:dyDescent="0.25">
      <c r="A290" t="s">
        <v>654</v>
      </c>
      <c r="B290" t="s">
        <v>651</v>
      </c>
      <c r="C290">
        <v>1</v>
      </c>
      <c r="D290" t="s">
        <v>655</v>
      </c>
      <c r="E290" s="3">
        <v>52841824807</v>
      </c>
      <c r="F290" s="3">
        <v>48409510391</v>
      </c>
      <c r="G290" s="5">
        <f t="shared" si="4"/>
        <v>0.91612109475422876</v>
      </c>
      <c r="I290" s="4">
        <v>0.91612109475422876</v>
      </c>
    </row>
    <row r="291" spans="1:9" x14ac:dyDescent="0.25">
      <c r="A291" t="s">
        <v>654</v>
      </c>
      <c r="B291" t="s">
        <v>651</v>
      </c>
      <c r="C291">
        <v>1</v>
      </c>
      <c r="D291" t="s">
        <v>656</v>
      </c>
      <c r="E291" s="3">
        <v>1960000000</v>
      </c>
      <c r="F291" s="3">
        <v>1959978589</v>
      </c>
      <c r="G291" s="5">
        <f t="shared" si="4"/>
        <v>0.99998907602040821</v>
      </c>
      <c r="I291" s="4">
        <v>0.99998907602040821</v>
      </c>
    </row>
    <row r="292" spans="1:9" x14ac:dyDescent="0.25">
      <c r="A292" t="s">
        <v>654</v>
      </c>
      <c r="B292" t="s">
        <v>651</v>
      </c>
      <c r="C292">
        <v>1</v>
      </c>
      <c r="D292" t="s">
        <v>657</v>
      </c>
      <c r="E292" s="3">
        <v>200000000</v>
      </c>
      <c r="F292" s="3">
        <v>16865343</v>
      </c>
      <c r="G292" s="5">
        <f t="shared" si="4"/>
        <v>8.4326714999999997E-2</v>
      </c>
      <c r="I292" s="4">
        <v>8.4326714999999997E-2</v>
      </c>
    </row>
    <row r="293" spans="1:9" x14ac:dyDescent="0.25">
      <c r="A293" t="s">
        <v>654</v>
      </c>
      <c r="B293" t="s">
        <v>651</v>
      </c>
      <c r="C293">
        <v>1</v>
      </c>
      <c r="D293" t="s">
        <v>658</v>
      </c>
      <c r="E293" s="3">
        <v>450000000</v>
      </c>
      <c r="F293" s="3">
        <v>250000000</v>
      </c>
      <c r="G293" s="5">
        <f t="shared" si="4"/>
        <v>0.55555555555555558</v>
      </c>
      <c r="I293" s="4">
        <v>0.55555555555555558</v>
      </c>
    </row>
    <row r="294" spans="1:9" x14ac:dyDescent="0.25">
      <c r="A294" t="s">
        <v>654</v>
      </c>
      <c r="B294" t="s">
        <v>651</v>
      </c>
      <c r="C294">
        <v>1</v>
      </c>
      <c r="D294" t="s">
        <v>659</v>
      </c>
      <c r="E294" s="3">
        <v>80000000</v>
      </c>
      <c r="F294" s="3">
        <v>51287215</v>
      </c>
      <c r="G294" s="5">
        <f t="shared" si="4"/>
        <v>0.64109018750000002</v>
      </c>
      <c r="I294" s="4">
        <v>0.64109018750000002</v>
      </c>
    </row>
    <row r="295" spans="1:9" x14ac:dyDescent="0.25">
      <c r="A295" t="s">
        <v>654</v>
      </c>
      <c r="B295" t="s">
        <v>651</v>
      </c>
      <c r="C295">
        <v>1</v>
      </c>
      <c r="D295" t="s">
        <v>660</v>
      </c>
      <c r="E295" s="3">
        <v>54624017</v>
      </c>
      <c r="F295" s="3">
        <v>50000000</v>
      </c>
      <c r="G295" s="5">
        <f t="shared" si="4"/>
        <v>0.91534827986012091</v>
      </c>
      <c r="I295" s="4">
        <v>0.91534827986012091</v>
      </c>
    </row>
    <row r="296" spans="1:9" x14ac:dyDescent="0.25">
      <c r="A296" t="s">
        <v>654</v>
      </c>
      <c r="B296" t="s">
        <v>651</v>
      </c>
      <c r="C296">
        <v>1</v>
      </c>
      <c r="D296" t="s">
        <v>661</v>
      </c>
      <c r="E296" s="3">
        <v>90000000</v>
      </c>
      <c r="F296" s="3">
        <v>71100512</v>
      </c>
      <c r="G296" s="5">
        <f t="shared" si="4"/>
        <v>0.79000568888888889</v>
      </c>
      <c r="I296" s="4">
        <v>0.79000568888888889</v>
      </c>
    </row>
    <row r="297" spans="1:9" x14ac:dyDescent="0.25">
      <c r="A297" t="s">
        <v>654</v>
      </c>
      <c r="B297" t="s">
        <v>651</v>
      </c>
      <c r="C297">
        <v>1</v>
      </c>
      <c r="D297" t="s">
        <v>662</v>
      </c>
      <c r="E297" s="3">
        <v>504091258</v>
      </c>
      <c r="F297" s="3">
        <v>504091258</v>
      </c>
      <c r="G297" s="5">
        <f t="shared" si="4"/>
        <v>1</v>
      </c>
      <c r="I297" s="4">
        <v>1</v>
      </c>
    </row>
    <row r="298" spans="1:9" x14ac:dyDescent="0.25">
      <c r="A298" t="s">
        <v>663</v>
      </c>
      <c r="B298" t="s">
        <v>664</v>
      </c>
      <c r="C298">
        <v>1</v>
      </c>
      <c r="D298" t="s">
        <v>665</v>
      </c>
      <c r="E298" s="3">
        <v>2300000000</v>
      </c>
      <c r="F298" s="3">
        <v>2027004915</v>
      </c>
      <c r="G298" s="5">
        <f t="shared" si="4"/>
        <v>0.88130648478260865</v>
      </c>
      <c r="I298" s="4">
        <v>0.88130648478260865</v>
      </c>
    </row>
    <row r="299" spans="1:9" x14ac:dyDescent="0.25">
      <c r="A299" t="s">
        <v>666</v>
      </c>
      <c r="B299" t="s">
        <v>667</v>
      </c>
      <c r="C299">
        <v>1</v>
      </c>
      <c r="D299" t="s">
        <v>668</v>
      </c>
      <c r="E299" s="3">
        <v>1125000000</v>
      </c>
      <c r="F299" s="3">
        <v>807826922</v>
      </c>
      <c r="G299" s="5">
        <f t="shared" si="4"/>
        <v>0.7180683751111111</v>
      </c>
      <c r="I299" s="4">
        <v>0.7180683751111111</v>
      </c>
    </row>
    <row r="300" spans="1:9" x14ac:dyDescent="0.25">
      <c r="A300" t="s">
        <v>669</v>
      </c>
      <c r="B300" t="s">
        <v>670</v>
      </c>
      <c r="C300">
        <v>1</v>
      </c>
      <c r="D300" t="s">
        <v>671</v>
      </c>
      <c r="E300" s="3">
        <v>8020000000</v>
      </c>
      <c r="F300" s="3">
        <v>4393619596</v>
      </c>
      <c r="G300" s="5">
        <f t="shared" si="4"/>
        <v>0.5478328673316708</v>
      </c>
      <c r="I300" s="4">
        <v>0.5478328673316708</v>
      </c>
    </row>
    <row r="301" spans="1:9" x14ac:dyDescent="0.25">
      <c r="A301" t="s">
        <v>672</v>
      </c>
      <c r="B301" t="s">
        <v>673</v>
      </c>
      <c r="C301">
        <v>1</v>
      </c>
      <c r="D301" t="s">
        <v>674</v>
      </c>
      <c r="E301" s="3">
        <v>20000000</v>
      </c>
      <c r="F301" s="3">
        <v>9470000</v>
      </c>
      <c r="G301" s="5">
        <f t="shared" si="4"/>
        <v>0.47349999999999998</v>
      </c>
      <c r="I301" s="4">
        <v>0.47349999999999998</v>
      </c>
    </row>
    <row r="302" spans="1:9" x14ac:dyDescent="0.25">
      <c r="A302" t="s">
        <v>675</v>
      </c>
      <c r="B302" t="s">
        <v>676</v>
      </c>
      <c r="C302">
        <v>1</v>
      </c>
      <c r="D302" t="s">
        <v>677</v>
      </c>
      <c r="E302" s="3">
        <v>200000000</v>
      </c>
      <c r="F302" s="3">
        <v>194210343</v>
      </c>
      <c r="G302" s="5">
        <f t="shared" si="4"/>
        <v>0.97105171499999998</v>
      </c>
      <c r="I302" s="4">
        <v>0.97105171499999998</v>
      </c>
    </row>
    <row r="303" spans="1:9" x14ac:dyDescent="0.25">
      <c r="A303" t="s">
        <v>675</v>
      </c>
      <c r="B303" t="s">
        <v>676</v>
      </c>
      <c r="C303">
        <v>1</v>
      </c>
      <c r="D303" t="s">
        <v>678</v>
      </c>
      <c r="E303" s="3">
        <v>100000000</v>
      </c>
      <c r="F303" s="3">
        <v>44849999</v>
      </c>
      <c r="G303" s="5">
        <f t="shared" si="4"/>
        <v>0.44849999000000002</v>
      </c>
      <c r="I303" s="4">
        <v>0.44849999000000002</v>
      </c>
    </row>
    <row r="304" spans="1:9" x14ac:dyDescent="0.25">
      <c r="A304" t="s">
        <v>675</v>
      </c>
      <c r="B304" t="s">
        <v>676</v>
      </c>
      <c r="C304">
        <v>1</v>
      </c>
      <c r="D304" t="s">
        <v>679</v>
      </c>
      <c r="E304" s="3">
        <v>435000000</v>
      </c>
      <c r="F304" s="3">
        <v>411712079</v>
      </c>
      <c r="G304" s="5">
        <f t="shared" si="4"/>
        <v>0.94646454942528735</v>
      </c>
      <c r="I304" s="4">
        <v>0.94646454942528735</v>
      </c>
    </row>
    <row r="305" spans="1:15" x14ac:dyDescent="0.25">
      <c r="A305" t="s">
        <v>675</v>
      </c>
      <c r="B305" t="s">
        <v>676</v>
      </c>
      <c r="C305">
        <v>1</v>
      </c>
      <c r="D305" t="s">
        <v>680</v>
      </c>
      <c r="E305" s="3">
        <v>104004927</v>
      </c>
      <c r="F305" s="3">
        <v>89559000</v>
      </c>
      <c r="G305" s="5">
        <f t="shared" si="4"/>
        <v>0.86110343599395056</v>
      </c>
      <c r="I305" s="4">
        <v>0.86110343599395056</v>
      </c>
    </row>
    <row r="306" spans="1:15" x14ac:dyDescent="0.25">
      <c r="A306" t="s">
        <v>681</v>
      </c>
      <c r="B306" t="s">
        <v>682</v>
      </c>
      <c r="C306">
        <v>1</v>
      </c>
      <c r="D306" t="s">
        <v>683</v>
      </c>
      <c r="E306" s="3">
        <v>17605365183</v>
      </c>
      <c r="F306" s="3">
        <v>0</v>
      </c>
      <c r="G306" s="5">
        <f t="shared" si="4"/>
        <v>0</v>
      </c>
      <c r="I306" s="4">
        <v>0</v>
      </c>
    </row>
    <row r="307" spans="1:15" x14ac:dyDescent="0.25">
      <c r="A307" t="s">
        <v>681</v>
      </c>
      <c r="B307" t="s">
        <v>682</v>
      </c>
      <c r="C307">
        <v>1</v>
      </c>
      <c r="D307" t="s">
        <v>684</v>
      </c>
      <c r="E307" s="3">
        <v>4630651601</v>
      </c>
      <c r="F307" s="3">
        <v>2198347002</v>
      </c>
      <c r="G307" s="5">
        <f t="shared" si="4"/>
        <v>0.474738155970374</v>
      </c>
      <c r="I307" s="4">
        <v>0.474738155970374</v>
      </c>
    </row>
    <row r="308" spans="1:15" x14ac:dyDescent="0.25">
      <c r="A308" t="s">
        <v>681</v>
      </c>
      <c r="B308" t="s">
        <v>682</v>
      </c>
      <c r="C308">
        <v>1</v>
      </c>
      <c r="D308" t="s">
        <v>685</v>
      </c>
      <c r="E308" s="3">
        <v>1674622076</v>
      </c>
      <c r="F308" s="3">
        <v>762455658</v>
      </c>
      <c r="G308" s="5">
        <f t="shared" si="4"/>
        <v>0.45530013543187042</v>
      </c>
      <c r="I308" s="4">
        <v>0.45530013543187042</v>
      </c>
    </row>
    <row r="309" spans="1:15" x14ac:dyDescent="0.25">
      <c r="A309" t="s">
        <v>686</v>
      </c>
      <c r="B309" t="s">
        <v>687</v>
      </c>
      <c r="C309">
        <v>1</v>
      </c>
      <c r="D309" t="s">
        <v>688</v>
      </c>
      <c r="E309" s="3">
        <v>1402861980</v>
      </c>
      <c r="F309" s="3">
        <v>1228807081</v>
      </c>
      <c r="G309" s="5">
        <f t="shared" si="4"/>
        <v>0.87592870754113672</v>
      </c>
      <c r="I309" s="4">
        <v>0.87592870754113672</v>
      </c>
    </row>
    <row r="310" spans="1:15" x14ac:dyDescent="0.25">
      <c r="A310" t="s">
        <v>689</v>
      </c>
      <c r="B310" t="s">
        <v>690</v>
      </c>
      <c r="C310">
        <v>1</v>
      </c>
      <c r="D310" t="s">
        <v>691</v>
      </c>
      <c r="E310" s="3">
        <v>8726060800</v>
      </c>
      <c r="F310" s="3">
        <v>7569184039</v>
      </c>
      <c r="G310" s="5">
        <f t="shared" si="4"/>
        <v>0.86742279391406485</v>
      </c>
      <c r="I310" s="4">
        <v>0.86742279391406485</v>
      </c>
    </row>
    <row r="311" spans="1:15" x14ac:dyDescent="0.25">
      <c r="A311" t="s">
        <v>689</v>
      </c>
      <c r="B311" t="s">
        <v>690</v>
      </c>
      <c r="C311">
        <v>1</v>
      </c>
      <c r="D311" t="s">
        <v>692</v>
      </c>
      <c r="E311" s="3">
        <v>1163939200</v>
      </c>
      <c r="F311" s="3">
        <v>649657509</v>
      </c>
      <c r="G311" s="5">
        <f t="shared" si="4"/>
        <v>0.55815416217616864</v>
      </c>
      <c r="I311" s="4">
        <v>0.55815416217616864</v>
      </c>
    </row>
    <row r="312" spans="1:15" x14ac:dyDescent="0.25">
      <c r="A312" t="s">
        <v>693</v>
      </c>
      <c r="B312" t="s">
        <v>694</v>
      </c>
      <c r="C312">
        <v>1</v>
      </c>
      <c r="D312" t="s">
        <v>695</v>
      </c>
      <c r="E312" s="3">
        <v>9389745869</v>
      </c>
      <c r="F312" s="3">
        <v>9341844476</v>
      </c>
      <c r="G312" s="5">
        <f t="shared" si="4"/>
        <v>0.99489854212581563</v>
      </c>
      <c r="I312" s="4">
        <v>0.99489854212581563</v>
      </c>
    </row>
    <row r="313" spans="1:15" x14ac:dyDescent="0.25">
      <c r="A313" t="s">
        <v>693</v>
      </c>
      <c r="B313" t="s">
        <v>694</v>
      </c>
      <c r="C313">
        <v>1</v>
      </c>
      <c r="D313" t="s">
        <v>696</v>
      </c>
      <c r="E313" s="3">
        <v>1024136944</v>
      </c>
      <c r="F313" s="3">
        <v>1023519285</v>
      </c>
      <c r="G313" s="5">
        <f t="shared" si="4"/>
        <v>0.99939689803827636</v>
      </c>
      <c r="I313" s="4">
        <v>0.99939689803827636</v>
      </c>
    </row>
    <row r="314" spans="1:15" x14ac:dyDescent="0.25">
      <c r="A314" t="s">
        <v>697</v>
      </c>
      <c r="B314" t="s">
        <v>694</v>
      </c>
      <c r="C314">
        <v>1</v>
      </c>
      <c r="D314" t="s">
        <v>698</v>
      </c>
      <c r="E314" s="3">
        <v>37866292757</v>
      </c>
      <c r="F314" s="3">
        <v>27657301491</v>
      </c>
      <c r="G314" s="5">
        <f t="shared" si="4"/>
        <v>0.73039369521821607</v>
      </c>
      <c r="I314" s="4">
        <v>0.73039369521821607</v>
      </c>
    </row>
    <row r="315" spans="1:15" x14ac:dyDescent="0.25">
      <c r="A315" t="s">
        <v>697</v>
      </c>
      <c r="B315" t="s">
        <v>694</v>
      </c>
      <c r="C315">
        <v>1</v>
      </c>
      <c r="D315" t="s">
        <v>699</v>
      </c>
      <c r="E315" s="3">
        <v>8209888101</v>
      </c>
      <c r="F315" s="3">
        <v>8213532101</v>
      </c>
      <c r="G315" s="5">
        <f t="shared" si="4"/>
        <v>1.0004438550142427</v>
      </c>
      <c r="I315" s="4">
        <v>1.0004438550142427</v>
      </c>
    </row>
    <row r="316" spans="1:15" x14ac:dyDescent="0.25">
      <c r="A316" t="s">
        <v>700</v>
      </c>
      <c r="B316" t="s">
        <v>701</v>
      </c>
      <c r="C316">
        <v>4</v>
      </c>
      <c r="D316" t="s">
        <v>702</v>
      </c>
      <c r="E316" s="3">
        <v>19067103895</v>
      </c>
      <c r="F316" s="3">
        <v>19011660628</v>
      </c>
      <c r="G316" s="5">
        <f t="shared" si="4"/>
        <v>0.99709220302646284</v>
      </c>
      <c r="I316" s="4">
        <v>0.99709220302646284</v>
      </c>
    </row>
    <row r="317" spans="1:15" x14ac:dyDescent="0.25">
      <c r="A317" t="s">
        <v>700</v>
      </c>
      <c r="B317" t="s">
        <v>701</v>
      </c>
      <c r="C317">
        <v>4</v>
      </c>
      <c r="D317" t="s">
        <v>703</v>
      </c>
      <c r="E317" s="3">
        <v>19067103895</v>
      </c>
      <c r="F317" s="3">
        <v>19011660628</v>
      </c>
      <c r="G317" s="5">
        <f t="shared" si="4"/>
        <v>0.99709220302646284</v>
      </c>
      <c r="I317" s="4">
        <v>0.99709220302646284</v>
      </c>
    </row>
    <row r="318" spans="1:15" x14ac:dyDescent="0.25">
      <c r="A318" t="s">
        <v>700</v>
      </c>
      <c r="B318" t="s">
        <v>701</v>
      </c>
      <c r="C318" t="s">
        <v>704</v>
      </c>
      <c r="D318" t="s">
        <v>705</v>
      </c>
      <c r="E318" s="6" t="s">
        <v>706</v>
      </c>
      <c r="F318" s="6" t="s">
        <v>707</v>
      </c>
      <c r="G318" s="10"/>
      <c r="H318" s="9"/>
      <c r="I318" s="11"/>
      <c r="J318" s="9"/>
      <c r="K318" s="9"/>
      <c r="L318" s="9"/>
      <c r="M318" s="9"/>
      <c r="N318" s="9"/>
      <c r="O318" s="9"/>
    </row>
    <row r="319" spans="1:15" x14ac:dyDescent="0.25">
      <c r="A319" t="s">
        <v>708</v>
      </c>
      <c r="B319" t="s">
        <v>709</v>
      </c>
      <c r="C319">
        <v>62</v>
      </c>
      <c r="D319" t="s">
        <v>710</v>
      </c>
      <c r="E319" s="3">
        <v>539265570</v>
      </c>
      <c r="F319" s="3">
        <v>525492640</v>
      </c>
      <c r="G319" s="5">
        <f t="shared" si="4"/>
        <v>0.97445983803490366</v>
      </c>
      <c r="I319" s="4">
        <v>0.97445983803490366</v>
      </c>
    </row>
    <row r="320" spans="1:15" x14ac:dyDescent="0.25">
      <c r="A320" t="s">
        <v>711</v>
      </c>
      <c r="B320" t="s">
        <v>709</v>
      </c>
      <c r="C320">
        <v>62</v>
      </c>
      <c r="D320" t="s">
        <v>712</v>
      </c>
      <c r="E320" s="3">
        <v>516000000</v>
      </c>
      <c r="F320" s="3">
        <v>500373247</v>
      </c>
      <c r="G320" s="5">
        <f t="shared" si="4"/>
        <v>0.96971559496124027</v>
      </c>
      <c r="I320" s="4">
        <v>0.96971559496124027</v>
      </c>
    </row>
    <row r="321" spans="1:9" x14ac:dyDescent="0.25">
      <c r="A321" t="s">
        <v>713</v>
      </c>
      <c r="B321" t="s">
        <v>709</v>
      </c>
      <c r="C321">
        <v>25</v>
      </c>
      <c r="D321" t="s">
        <v>714</v>
      </c>
      <c r="E321" s="3">
        <v>508673213</v>
      </c>
      <c r="F321" s="3">
        <v>496045999</v>
      </c>
      <c r="G321" s="5">
        <f t="shared" si="4"/>
        <v>0.97517617661537837</v>
      </c>
      <c r="I321" s="4">
        <v>0.97517617661537837</v>
      </c>
    </row>
    <row r="322" spans="1:9" x14ac:dyDescent="0.25">
      <c r="A322" t="s">
        <v>715</v>
      </c>
      <c r="B322" t="s">
        <v>716</v>
      </c>
      <c r="C322">
        <v>0</v>
      </c>
      <c r="D322" t="s">
        <v>717</v>
      </c>
      <c r="E322" s="3">
        <v>435120000</v>
      </c>
      <c r="F322" s="3">
        <v>435120000</v>
      </c>
      <c r="G322" s="5">
        <f t="shared" si="4"/>
        <v>1</v>
      </c>
      <c r="I322" s="4">
        <v>1</v>
      </c>
    </row>
    <row r="323" spans="1:9" x14ac:dyDescent="0.25">
      <c r="A323" t="s">
        <v>718</v>
      </c>
      <c r="B323" t="s">
        <v>719</v>
      </c>
      <c r="C323">
        <v>25</v>
      </c>
      <c r="D323" t="s">
        <v>720</v>
      </c>
      <c r="E323" s="3">
        <v>430000000</v>
      </c>
      <c r="F323" s="3">
        <v>374932210</v>
      </c>
      <c r="G323" s="5">
        <f t="shared" si="4"/>
        <v>0.8719353720930233</v>
      </c>
      <c r="I323" s="4">
        <v>0.8719353720930233</v>
      </c>
    </row>
    <row r="324" spans="1:9" x14ac:dyDescent="0.25">
      <c r="A324" t="s">
        <v>711</v>
      </c>
      <c r="B324" t="s">
        <v>719</v>
      </c>
      <c r="C324">
        <v>62</v>
      </c>
      <c r="D324" t="s">
        <v>721</v>
      </c>
      <c r="E324" s="3">
        <v>318915750</v>
      </c>
      <c r="F324" s="3">
        <v>314725880</v>
      </c>
      <c r="G324" s="5">
        <f t="shared" si="4"/>
        <v>0.98686214149034657</v>
      </c>
      <c r="I324" s="4">
        <v>0.98686214149034657</v>
      </c>
    </row>
    <row r="325" spans="1:9" x14ac:dyDescent="0.25">
      <c r="A325" t="s">
        <v>722</v>
      </c>
      <c r="B325" t="s">
        <v>723</v>
      </c>
      <c r="C325" t="s">
        <v>724</v>
      </c>
      <c r="D325" t="s">
        <v>725</v>
      </c>
      <c r="E325" s="3">
        <v>9904395464</v>
      </c>
      <c r="F325" s="3">
        <v>7450759082</v>
      </c>
      <c r="G325" s="5">
        <f t="shared" ref="G325:G332" si="5">F325/E325</f>
        <v>0.75226793084763688</v>
      </c>
      <c r="I325" s="4">
        <v>0.75226793084763688</v>
      </c>
    </row>
    <row r="326" spans="1:9" x14ac:dyDescent="0.25">
      <c r="A326" t="s">
        <v>726</v>
      </c>
      <c r="B326" t="s">
        <v>727</v>
      </c>
      <c r="C326">
        <v>6</v>
      </c>
      <c r="D326" t="s">
        <v>728</v>
      </c>
      <c r="E326" s="3">
        <v>1936480000</v>
      </c>
      <c r="F326" s="3">
        <v>1181624461</v>
      </c>
      <c r="G326" s="5">
        <f t="shared" si="5"/>
        <v>0.61019192607204831</v>
      </c>
      <c r="I326" s="4">
        <v>0.61019192607204831</v>
      </c>
    </row>
    <row r="327" spans="1:9" x14ac:dyDescent="0.25">
      <c r="A327" t="s">
        <v>729</v>
      </c>
      <c r="B327" t="s">
        <v>730</v>
      </c>
      <c r="C327">
        <v>242389</v>
      </c>
      <c r="D327" t="s">
        <v>731</v>
      </c>
      <c r="E327" s="3">
        <v>4021558308</v>
      </c>
      <c r="F327" s="3">
        <v>3723378048</v>
      </c>
      <c r="G327" s="5">
        <f t="shared" si="5"/>
        <v>0.92585454762477615</v>
      </c>
      <c r="I327" s="4">
        <v>0.92585454762477615</v>
      </c>
    </row>
    <row r="328" spans="1:9" x14ac:dyDescent="0.25">
      <c r="A328" t="s">
        <v>732</v>
      </c>
      <c r="B328" t="s">
        <v>733</v>
      </c>
      <c r="C328">
        <v>0</v>
      </c>
      <c r="D328" t="s">
        <v>734</v>
      </c>
      <c r="E328" s="3">
        <v>252000000</v>
      </c>
      <c r="F328" s="3">
        <v>239425200</v>
      </c>
      <c r="G328" s="5">
        <f t="shared" si="5"/>
        <v>0.95009999999999994</v>
      </c>
      <c r="I328" s="4">
        <v>0.95009999999999994</v>
      </c>
    </row>
    <row r="329" spans="1:9" x14ac:dyDescent="0.25">
      <c r="A329" t="s">
        <v>735</v>
      </c>
      <c r="B329" t="s">
        <v>736</v>
      </c>
      <c r="C329">
        <v>0</v>
      </c>
      <c r="D329" t="s">
        <v>737</v>
      </c>
      <c r="E329" s="3">
        <v>238095235</v>
      </c>
      <c r="F329" s="3">
        <v>238095235</v>
      </c>
      <c r="G329" s="5">
        <f t="shared" si="5"/>
        <v>1</v>
      </c>
      <c r="I329" s="4">
        <v>1</v>
      </c>
    </row>
    <row r="330" spans="1:9" x14ac:dyDescent="0.25">
      <c r="A330" t="s">
        <v>715</v>
      </c>
      <c r="B330" t="s">
        <v>716</v>
      </c>
      <c r="C330">
        <v>7060</v>
      </c>
      <c r="D330" t="s">
        <v>738</v>
      </c>
      <c r="E330" s="3">
        <v>1604022085</v>
      </c>
      <c r="F330" s="3">
        <v>1137217737</v>
      </c>
      <c r="G330" s="5">
        <f t="shared" si="5"/>
        <v>0.70897885237035252</v>
      </c>
      <c r="I330" s="4">
        <v>0.70897885237035252</v>
      </c>
    </row>
    <row r="331" spans="1:9" x14ac:dyDescent="0.25">
      <c r="A331" t="s">
        <v>739</v>
      </c>
      <c r="B331" t="s">
        <v>740</v>
      </c>
      <c r="C331">
        <v>4</v>
      </c>
      <c r="D331" t="s">
        <v>741</v>
      </c>
      <c r="E331" s="3">
        <v>1004523810</v>
      </c>
      <c r="F331" s="3">
        <v>969231136</v>
      </c>
      <c r="G331" s="5">
        <f t="shared" si="5"/>
        <v>0.9648662643446948</v>
      </c>
      <c r="I331" s="4">
        <v>0.9648662643446948</v>
      </c>
    </row>
    <row r="332" spans="1:9" x14ac:dyDescent="0.25">
      <c r="A332" t="s">
        <v>726</v>
      </c>
      <c r="B332" t="s">
        <v>727</v>
      </c>
      <c r="C332">
        <v>6</v>
      </c>
      <c r="D332" t="s">
        <v>742</v>
      </c>
      <c r="E332" s="3">
        <v>219762660</v>
      </c>
      <c r="F332" s="3">
        <v>219762660</v>
      </c>
      <c r="G332" s="5">
        <f t="shared" si="5"/>
        <v>1</v>
      </c>
      <c r="I332" s="4">
        <v>1</v>
      </c>
    </row>
    <row r="333" spans="1:9" x14ac:dyDescent="0.25">
      <c r="H333" s="12" t="s">
        <v>751</v>
      </c>
      <c r="I333" s="13">
        <f>AVERAGE(I4:I332)</f>
        <v>0.97493742278963302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1C3A52C6C5134387F0538D53F8599C" ma:contentTypeVersion="3" ma:contentTypeDescription="Crear nuevo documento." ma:contentTypeScope="" ma:versionID="983d211197eb233e532cd45f8a74708b">
  <xsd:schema xmlns:xsd="http://www.w3.org/2001/XMLSchema" xmlns:xs="http://www.w3.org/2001/XMLSchema" xmlns:p="http://schemas.microsoft.com/office/2006/metadata/properties" xmlns:ns2="47e443c8-a262-45b6-a57d-ad184fc62388" targetNamespace="http://schemas.microsoft.com/office/2006/metadata/properties" ma:root="true" ma:fieldsID="cb1318605b74217cf4eb167b2bcdd2dc" ns2:_="">
    <xsd:import namespace="47e443c8-a262-45b6-a57d-ad184fc62388"/>
    <xsd:element name="properties">
      <xsd:complexType>
        <xsd:sequence>
          <xsd:element name="documentManagement">
            <xsd:complexType>
              <xsd:all>
                <xsd:element ref="ns2:Fech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e443c8-a262-45b6-a57d-ad184fc62388" elementFormDefault="qualified">
    <xsd:import namespace="http://schemas.microsoft.com/office/2006/documentManagement/types"/>
    <xsd:import namespace="http://schemas.microsoft.com/office/infopath/2007/PartnerControls"/>
    <xsd:element name="Fecha" ma:index="8" nillable="true" ma:displayName="Fecha" ma:format="DateOnly" ma:internalName="Fecha">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echa xmlns="47e443c8-a262-45b6-a57d-ad184fc62388" xsi:nil="true"/>
  </documentManagement>
</p:properties>
</file>

<file path=customXml/itemProps1.xml><?xml version="1.0" encoding="utf-8"?>
<ds:datastoreItem xmlns:ds="http://schemas.openxmlformats.org/officeDocument/2006/customXml" ds:itemID="{937118AA-A24A-4EAD-A51C-26B156422F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e443c8-a262-45b6-a57d-ad184fc623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8B8A97-5206-4F74-90AB-25B339F4E5BB}">
  <ds:schemaRefs>
    <ds:schemaRef ds:uri="http://schemas.microsoft.com/sharepoint/v3/contenttype/forms"/>
  </ds:schemaRefs>
</ds:datastoreItem>
</file>

<file path=customXml/itemProps3.xml><?xml version="1.0" encoding="utf-8"?>
<ds:datastoreItem xmlns:ds="http://schemas.openxmlformats.org/officeDocument/2006/customXml" ds:itemID="{4EA13C8B-FFDB-46E6-88A2-7F751F0D0FCD}">
  <ds:schemaRefs>
    <ds:schemaRef ds:uri="http://schemas.microsoft.com/office/2006/metadata/properties"/>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http://purl.org/dc/terms/"/>
    <ds:schemaRef ds:uri="47e443c8-a262-45b6-a57d-ad184fc62388"/>
    <ds:schemaRef ds:uri="http://purl.org/dc/elements/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DE MEJORAM</vt:lpstr>
      <vt:lpstr>CONFORMIDAD C.I.</vt:lpstr>
      <vt:lpstr>Ppto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Plantilla calificacion de gestion febrero 21_2011</dc:title>
  <dc:creator>JOSE MARIO GRISALES</dc:creator>
  <cp:lastModifiedBy>Admin</cp:lastModifiedBy>
  <cp:lastPrinted>2023-01-13T20:05:39Z</cp:lastPrinted>
  <dcterms:created xsi:type="dcterms:W3CDTF">2010-02-24T13:59:50Z</dcterms:created>
  <dcterms:modified xsi:type="dcterms:W3CDTF">2025-07-29T19:54:25Z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0x010100EA1C3A52C6C5134387F0538D53F8599C</vt:lpwstr>
  </property>
  <property fmtid="{D5CDD505-2E9C-101B-9397-08002B2CF9AE}" pid="3" name="Nombre Doc">
    <vt:lpwstr>Plantilla calificacion de gestion febrero 21_2011</vt:lpwstr>
  </property>
</Properties>
</file>